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ostvarenje fin.plana 2024\"/>
    </mc:Choice>
  </mc:AlternateContent>
  <xr:revisionPtr revIDLastSave="0" documentId="13_ncr:1_{120A0671-48E4-4C54-B4BA-EECDD39E4DDE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prema izvorima finan" sheetId="10" r:id="rId3"/>
    <sheet name="Rashodi prema funkcijskoj k" sheetId="11" r:id="rId4"/>
    <sheet name="Račun financiranja" sheetId="12" r:id="rId5"/>
    <sheet name="Račun fin prema izvorima f" sheetId="13" r:id="rId6"/>
    <sheet name="POSEBNI DI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4" l="1"/>
  <c r="M79" i="14"/>
  <c r="M86" i="14"/>
  <c r="M98" i="14"/>
  <c r="M93" i="14"/>
  <c r="M91" i="14"/>
  <c r="M88" i="14"/>
  <c r="M87" i="14"/>
  <c r="M83" i="14"/>
  <c r="M82" i="14"/>
  <c r="M81" i="14"/>
  <c r="M80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1" i="14"/>
  <c r="M9" i="14"/>
  <c r="M8" i="14"/>
  <c r="L51" i="3" l="1"/>
  <c r="K51" i="3"/>
  <c r="L36" i="3"/>
  <c r="L10" i="3"/>
  <c r="K10" i="3"/>
  <c r="L118" i="3"/>
  <c r="L117" i="3"/>
  <c r="L116" i="3"/>
  <c r="L115" i="3"/>
  <c r="L114" i="3"/>
  <c r="L113" i="3"/>
  <c r="K118" i="3"/>
  <c r="K117" i="3"/>
  <c r="K116" i="3"/>
  <c r="K115" i="3"/>
  <c r="K114" i="3"/>
  <c r="K113" i="3"/>
  <c r="G5" i="11"/>
  <c r="G6" i="11"/>
  <c r="G7" i="11"/>
  <c r="F7" i="11"/>
  <c r="F6" i="11"/>
  <c r="F5" i="11"/>
  <c r="G9" i="10" l="1"/>
  <c r="G8" i="10"/>
  <c r="G7" i="10"/>
  <c r="G6" i="10"/>
  <c r="G32" i="10"/>
  <c r="H30" i="10"/>
  <c r="K42" i="3" l="1"/>
  <c r="K36" i="3"/>
  <c r="K95" i="3"/>
  <c r="K94" i="3"/>
  <c r="H7" i="10" l="1"/>
  <c r="H8" i="10"/>
  <c r="H9" i="10"/>
  <c r="H10" i="10"/>
  <c r="H11" i="10"/>
  <c r="H12" i="10"/>
  <c r="H13" i="10"/>
  <c r="H14" i="10"/>
  <c r="H15" i="10"/>
  <c r="H16" i="10"/>
  <c r="H20" i="10"/>
  <c r="H21" i="10"/>
  <c r="H22" i="10"/>
  <c r="H23" i="10"/>
  <c r="H24" i="10"/>
  <c r="H25" i="10"/>
  <c r="H26" i="10"/>
  <c r="H27" i="10"/>
  <c r="H28" i="10"/>
  <c r="H29" i="10"/>
  <c r="H6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G11" i="10"/>
  <c r="G10" i="10"/>
  <c r="L11" i="1"/>
  <c r="L13" i="1"/>
  <c r="L14" i="1"/>
  <c r="L15" i="1"/>
  <c r="L16" i="1"/>
  <c r="K11" i="1"/>
  <c r="K13" i="1"/>
  <c r="K14" i="1"/>
  <c r="K15" i="1"/>
  <c r="K16" i="1"/>
  <c r="L10" i="1"/>
  <c r="K10" i="1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6" i="3"/>
  <c r="L97" i="3"/>
  <c r="L100" i="3"/>
  <c r="L101" i="3"/>
  <c r="L102" i="3"/>
  <c r="L104" i="3"/>
  <c r="L106" i="3"/>
  <c r="L107" i="3"/>
  <c r="L108" i="3"/>
  <c r="L109" i="3"/>
  <c r="L52" i="3"/>
  <c r="L12" i="3"/>
  <c r="L15" i="3"/>
  <c r="L16" i="3"/>
  <c r="L17" i="3"/>
  <c r="L18" i="3"/>
  <c r="L19" i="3"/>
  <c r="L20" i="3"/>
  <c r="L22" i="3"/>
  <c r="L23" i="3"/>
  <c r="L24" i="3"/>
  <c r="L25" i="3"/>
  <c r="L26" i="3"/>
  <c r="L27" i="3"/>
  <c r="L28" i="3"/>
  <c r="L29" i="3"/>
  <c r="L30" i="3"/>
  <c r="L33" i="3"/>
  <c r="L34" i="3"/>
  <c r="L35" i="3"/>
  <c r="L37" i="3"/>
  <c r="L38" i="3"/>
  <c r="L39" i="3"/>
  <c r="L40" i="3"/>
  <c r="L41" i="3"/>
  <c r="L11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6" i="3"/>
  <c r="K97" i="3"/>
  <c r="K98" i="3"/>
  <c r="K99" i="3"/>
  <c r="K100" i="3"/>
  <c r="K101" i="3"/>
  <c r="K52" i="3"/>
  <c r="K41" i="3"/>
  <c r="K40" i="3"/>
  <c r="K39" i="3"/>
  <c r="K38" i="3"/>
  <c r="K37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2" i="3"/>
  <c r="K11" i="3"/>
  <c r="M7" i="14" l="1"/>
</calcChain>
</file>

<file path=xl/sharedStrings.xml><?xml version="1.0" encoding="utf-8"?>
<sst xmlns="http://schemas.openxmlformats.org/spreadsheetml/2006/main" count="380" uniqueCount="254">
  <si>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</si>
  <si>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</si>
  <si>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</si>
  <si>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</si>
  <si>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</si>
  <si>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</si>
  <si>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</si>
  <si>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</si>
  <si>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</si>
  <si>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</si>
  <si>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</si>
  <si>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</si>
  <si>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</si>
  <si>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</si>
  <si>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</si>
  <si>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</si>
  <si>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</si>
  <si>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</si>
  <si>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</si>
  <si>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</si>
  <si>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</si>
  <si>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</si>
  <si>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</si>
  <si>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</si>
  <si>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 Vlastiti prihodi</t>
  </si>
  <si>
    <t>12 Sredstva učešća za pomoći</t>
  </si>
  <si>
    <t>11 Opći prihodi i primici</t>
  </si>
  <si>
    <t>1 Opći prihodi i primici</t>
  </si>
  <si>
    <t>IZVJEŠTAJ RAČUNA FINANCIRANJA PREMA IZVORIMA FINANCIRANJA</t>
  </si>
  <si>
    <t>UKUPNO PRIMICI</t>
  </si>
  <si>
    <t xml:space="preserve">UKUPNO IZDACI 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</si>
  <si>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</si>
  <si>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</si>
  <si>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</si>
  <si>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</si>
  <si>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</si>
  <si>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</si>
  <si>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</si>
  <si>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</si>
  <si>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</si>
  <si>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</si>
  <si>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</si>
  <si>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</si>
  <si>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</si>
  <si>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</si>
  <si>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</si>
  <si>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SAŽETAK  RAČUNA PRIHODA I RASHODA I  RAČUNA FINANCIRANJA  može sadržavati i dodatne podatke.</t>
  </si>
  <si>
    <t>Tekuće pomoći prorač.korisnicima iz proračuna koji im nije nadležan</t>
  </si>
  <si>
    <t xml:space="preserve"> Tekuće pomoći temeljem prijenosa EU sredstava</t>
  </si>
  <si>
    <t>Prihodi od imovine</t>
  </si>
  <si>
    <t>Prihodi od zateznih kamata</t>
  </si>
  <si>
    <t>Prihodi od upravnih i administrativnih pristojbi i ostalo</t>
  </si>
  <si>
    <t>Državne upravne i sudske pristojbe</t>
  </si>
  <si>
    <t>Ostali nespomenuti prihodi</t>
  </si>
  <si>
    <t>Prihodi od pruženih usluga</t>
  </si>
  <si>
    <t>Donacije od pravnih i fizičkih osoba</t>
  </si>
  <si>
    <t>Tekuće donacije</t>
  </si>
  <si>
    <t>Pomoći proračunskim korisnicima iz proračuna koji im nije nadležan</t>
  </si>
  <si>
    <t>Prihodi od financijske imovine</t>
  </si>
  <si>
    <t>Upravne i admistrativne pristojbe</t>
  </si>
  <si>
    <t>Prihodi po posebnim propisima</t>
  </si>
  <si>
    <t>Prihodi od nadležnog proračuna i od HZZO-a (ugovorne obveze)</t>
  </si>
  <si>
    <t>Prihodi iz nadležnog proračuna za financiranje redovne djelatnosti</t>
  </si>
  <si>
    <t>Prihodi iz nadležnog proračuna za financiranje rashoda poslovanja</t>
  </si>
  <si>
    <t>Prihodi od HZZO-a na temelju ugovornih obveza</t>
  </si>
  <si>
    <t>Kazne, upravne mjere i ostali prihodi</t>
  </si>
  <si>
    <t xml:space="preserve">Kazne i upravne mjere </t>
  </si>
  <si>
    <t>Kazne i druge mjere u kaznenom postupku</t>
  </si>
  <si>
    <t>Ostali prihodi</t>
  </si>
  <si>
    <t>Prihodi od prodaje prijevoznih sredstava</t>
  </si>
  <si>
    <t>Prijevozna sredstva u cestovnom prijevozu</t>
  </si>
  <si>
    <t>Ostali rashodi za zaposlene</t>
  </si>
  <si>
    <t>Doprinosi na plaće</t>
  </si>
  <si>
    <t>Doprinosi za zdravstveno osiguranje</t>
  </si>
  <si>
    <t>Naknade za prijevoz,za rad na terenu i odvojeni život</t>
  </si>
  <si>
    <t>Stručno usavršavanje zaposlenih</t>
  </si>
  <si>
    <t>Rashodi za matreijal i energiju</t>
  </si>
  <si>
    <t>Rashodi za usluge</t>
  </si>
  <si>
    <t>Financijski rashodi</t>
  </si>
  <si>
    <t xml:space="preserve">Ostali rashodi 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</si>
  <si>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</si>
  <si>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</si>
  <si>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</si>
  <si>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</si>
  <si>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</si>
  <si>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Medicinska i laboratorijska oprema</t>
  </si>
  <si>
    <t>Uređaji,strojevi i oprema za ostale namjene</t>
  </si>
  <si>
    <t>Uredski materijal i ostali materijalni rashodi</t>
  </si>
  <si>
    <t>Materijal i sirovine</t>
  </si>
  <si>
    <t>Energija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</si>
  <si>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</si>
  <si>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</si>
  <si>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</si>
  <si>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</si>
  <si>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</si>
  <si>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</si>
  <si>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</si>
  <si>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</si>
  <si>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</si>
  <si>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</si>
  <si>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</si>
  <si>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 (šifre 3291 do 3299)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</si>
  <si>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</si>
  <si>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</si>
  <si>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</si>
  <si>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</si>
  <si>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</si>
  <si>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 xml:space="preserve">Ostali nespomenuti rashodi poslovanja </t>
  </si>
  <si>
    <t>Bankarske usluge i usluge platnog prometa</t>
  </si>
  <si>
    <t xml:space="preserve">Zatezne kamate </t>
  </si>
  <si>
    <t>Ostali financijski rashodi (šifre 3431 do 3434)</t>
  </si>
  <si>
    <t>Ulaganje u računalne programe</t>
  </si>
  <si>
    <t>Prijevozna sredstva</t>
  </si>
  <si>
    <t>Prijevozna sredstva u cestovnom prometu</t>
  </si>
  <si>
    <t>Dodatna ulaganja na građevinskim objektima</t>
  </si>
  <si>
    <t>Dodatna ulaganja na nefinancijskoj imovini</t>
  </si>
  <si>
    <t>Komunikacijska oprema</t>
  </si>
  <si>
    <t>Oprema za održavanje i zaštitu</t>
  </si>
  <si>
    <t>Tekuće donacije u novcu</t>
  </si>
  <si>
    <t>Nematerijalna proizvedena imovina</t>
  </si>
  <si>
    <t>Pomoći temeljem prijenosa EU sredstava</t>
  </si>
  <si>
    <t>1100 Opći prihodi i primici</t>
  </si>
  <si>
    <t xml:space="preserve">1205 sredstva za DEC funkcije </t>
  </si>
  <si>
    <t>3105 Vlastiti prihodi</t>
  </si>
  <si>
    <t>4305 Prihodi posebne namjene</t>
  </si>
  <si>
    <t>4 Prihodi posebne namjene</t>
  </si>
  <si>
    <t>5 Pomoći</t>
  </si>
  <si>
    <t>5105 Pomoći EU</t>
  </si>
  <si>
    <t>5205 Pomoći iz proračuna</t>
  </si>
  <si>
    <t>6 Donacije</t>
  </si>
  <si>
    <t>6105 Donacije</t>
  </si>
  <si>
    <t xml:space="preserve">OSTVARENJE/IZVRŠENJE 
1.-12.2023. </t>
  </si>
  <si>
    <t>Tekuće pomoći od izvanproračunskih korisnika</t>
  </si>
  <si>
    <t>Kamate na oročena sredstva i depozite po viđenju</t>
  </si>
  <si>
    <t>Prihodi iz nadležnog proračuna za nabavu nefinancijske imovine</t>
  </si>
  <si>
    <t>Ostale kazne</t>
  </si>
  <si>
    <t>Kazne,penali i naknade štete</t>
  </si>
  <si>
    <t xml:space="preserve">IZVJEŠTAJ O OSTVARENJU PRIH./PRIM., TE RASH./IZDATKA OSTVARENIH IZVAN RIZNICE ZA  2024. </t>
  </si>
  <si>
    <t>IZVORNI PLAN ILI REBALANS 2024.*</t>
  </si>
  <si>
    <t>TEKUĆI PLAN 2024.*</t>
  </si>
  <si>
    <t xml:space="preserve">OSTVARENJE/IZVRŠENJE 
1.-12.2024. 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</si>
  <si>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</si>
  <si>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</si>
  <si>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t>UKUPNO PRIHODI I PRIMICI</t>
  </si>
  <si>
    <t>UKUPNO RASHODI I IZDACI</t>
  </si>
  <si>
    <t>VIŠAK PRIHODA I PRIMITAKA</t>
  </si>
  <si>
    <t>MANJAK PRIHODA I PRIMITAKA</t>
  </si>
  <si>
    <t>IZVJEŠTAJ O RASHODIMA PREMA FUNKCIJSKOJ KLASIFIKACIJI</t>
  </si>
  <si>
    <t xml:space="preserve">IZVRŠENJE 
1.-12.2023. </t>
  </si>
  <si>
    <t xml:space="preserve">IZVRŠENJE 
1.-12.2024. </t>
  </si>
  <si>
    <t>UKUPNO RASHODI</t>
  </si>
  <si>
    <t>07 Zdravstvo</t>
  </si>
  <si>
    <t>074 Službe javnog zdravstva</t>
  </si>
  <si>
    <t xml:space="preserve">PRENESENI MANJAK IZ PRETHODNOG RAZDOBLJA </t>
  </si>
  <si>
    <t>MANJAK PRIHODA I PRIMITAKA U SLJEDEĆEM RAZDOBLJU</t>
  </si>
  <si>
    <t>IZVJEŠTAJ O PRIHODIMA I RASHODIMA PREMA IZVORIMA FINANCIRANJA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</si>
  <si>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</si>
  <si>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</si>
  <si>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</si>
  <si>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IZVORNI PLAN ILI REBALANS N.*</t>
  </si>
  <si>
    <t>TEKUĆI PLAN N.*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</si>
  <si>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</si>
  <si>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</si>
  <si>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</si>
  <si>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</si>
  <si>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</si>
  <si>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</si>
  <si>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</si>
  <si>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</si>
  <si>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</si>
  <si>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</si>
  <si>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2 Doprinosi</t>
  </si>
  <si>
    <t>21 Doprinosi za mirovinsko osiguranje</t>
  </si>
  <si>
    <t>31 Vlastiti prihodi</t>
  </si>
  <si>
    <t>…</t>
  </si>
  <si>
    <t>II. POSEBNI DIO</t>
  </si>
  <si>
    <t>IZVJEŠTAJ PO PROGRAMSKOJ KLASIFIKACIJI</t>
  </si>
  <si>
    <t>FINANCIJSKI PLAN 2024.</t>
  </si>
  <si>
    <t>Izvršenje financijskog plana 
 1.1.2024 - 31.12.2024.</t>
  </si>
  <si>
    <t>% Izv. u odnosu na plan 2024.</t>
  </si>
  <si>
    <t>Organizacijski klas.</t>
  </si>
  <si>
    <t xml:space="preserve"> </t>
  </si>
  <si>
    <t>Izvor financiranja</t>
  </si>
  <si>
    <t>3 RASHODI POSLOVANJA</t>
  </si>
  <si>
    <t>31 RASHODI ZA ZAPOSLENE</t>
  </si>
  <si>
    <t>311 PLAĆE (BRUTO)</t>
  </si>
  <si>
    <t>3111 PLAĆE ZA REDOVAN RAD</t>
  </si>
  <si>
    <t>313 DOPRINOSI NA PLAĆE</t>
  </si>
  <si>
    <t>32 MATERIJALNI RASHODI</t>
  </si>
  <si>
    <t>322 RASHODI ZA MATERIJAL I ENERGIJU</t>
  </si>
  <si>
    <t>3222 MATERIJAL I SIROVINE</t>
  </si>
  <si>
    <t>3223 ENERGIJA</t>
  </si>
  <si>
    <t>323 RASHODI ZA USLUGE</t>
  </si>
  <si>
    <t>3231 USLUGE TELEFONA, POŠTE I PRIJEVOZA</t>
  </si>
  <si>
    <t>3236 ZDRAVSTVENE I VETERINARSKE USLUGE</t>
  </si>
  <si>
    <t>3113 PLAĆE ZA PREKOVREMENI RAD</t>
  </si>
  <si>
    <t>312 OSTALI RASHODI ZA ZAPOSLENE</t>
  </si>
  <si>
    <t>3121 OSTALI RASHODI ZA ZAPOSLENE</t>
  </si>
  <si>
    <t>321 NAKNADE TROŠKOVA ZAPOSLENIMA</t>
  </si>
  <si>
    <t>3211 SLUŽBENA PUTOVANJA</t>
  </si>
  <si>
    <t>3213 STRUČNO USAVRŠAVANJE ZAPOSLENIKA</t>
  </si>
  <si>
    <t>3221 UREDSKI MATERIJAL I OSTALI MATERIJALNI RASHODI</t>
  </si>
  <si>
    <t>3233 USLUGE PROMIDŽBE I INFORMIRANJA</t>
  </si>
  <si>
    <t>3237 INTELEKTUALNE I OSOBNE USLUGE</t>
  </si>
  <si>
    <t>3238 RAČUNALNE USLUGE</t>
  </si>
  <si>
    <t>329 OSTALI NESPOMENUTI RASHODI POSLOVANJA</t>
  </si>
  <si>
    <t>3291 NAKNADE ČLANOVIMA PREDSTAVNIČKIH I IZVRŠNIH TIJELA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</si>
  <si>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</si>
  <si>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</si>
  <si>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</si>
  <si>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</si>
  <si>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</si>
  <si>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</si>
  <si>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</si>
  <si>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</si>
  <si>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</si>
  <si>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3811 TEKUĆE DONACIJE U NOVCU</t>
  </si>
  <si>
    <t>3114 PLAĆE ZA POSEBNE UVJETE RADA</t>
  </si>
  <si>
    <t>3225 SITNI INVENTAR I AUTO-GUME</t>
  </si>
  <si>
    <t>3234 KOMUNALNE USLUGE</t>
  </si>
  <si>
    <t>3235 ZAKUPNINE I NAJAMNINE</t>
  </si>
  <si>
    <t>3239 OSTALE USLUGE</t>
  </si>
  <si>
    <t>422 POSTROJENJA I OPREMA</t>
  </si>
  <si>
    <t>4221 UREDSKA OPREMA I NAMJEŠTAJ</t>
  </si>
  <si>
    <t>4224 MEDICINSKA I LABORATORIJSKA OPREMA</t>
  </si>
  <si>
    <t>4262 ULAGANJA U RAČUNALNE PROGRAME</t>
  </si>
  <si>
    <t>Ukupno za  :</t>
  </si>
  <si>
    <t>TEKUĆI PLAN 2024.</t>
  </si>
  <si>
    <t>3222 POTROŠNI MATERIJAL</t>
  </si>
  <si>
    <t>43 Prihodi za posebne namjene (652, 673)</t>
  </si>
  <si>
    <t>3111 PLAĆE (BRUTO)</t>
  </si>
  <si>
    <t>12 Sredstva za DEC funkcije  (671)</t>
  </si>
  <si>
    <t>11 Opći prihodi i primici ŠKŽ (671)</t>
  </si>
  <si>
    <t>3232 USLUGE TEKUĆUĆEG I INV.ODRŽAVANJA</t>
  </si>
  <si>
    <t>4211 RAČUNALA I RAČ.OPREMA</t>
  </si>
  <si>
    <t>4231 PRIJEVOZNA SREDSTVA</t>
  </si>
  <si>
    <t>31 Vlastiti prihodi (641,651,661,681,683)</t>
  </si>
  <si>
    <t>3132 DOPRINOSI ZA OBVEZNO ZDRAV. OSIGURANJE</t>
  </si>
  <si>
    <t>61 Tekuće donacije (6631)</t>
  </si>
  <si>
    <t>3132 DOPRINOSI ZA OBVEZNO ZDRAV.OSIGURANJE</t>
  </si>
  <si>
    <t>52 Pomoći - prevecija i liječenje ovisnosti (6361)</t>
  </si>
  <si>
    <t>451 DODATNA ULAGANJA U GRAĐ.OBJEKTE</t>
  </si>
  <si>
    <t xml:space="preserve">3212 NAKNADE ZA PRIJEV.,RAD NA TER. I ODV. ŽIV.     </t>
  </si>
  <si>
    <t>aktivnost:</t>
  </si>
  <si>
    <t>A 01 Opći prihodi i DEC (671)</t>
  </si>
  <si>
    <t>prevencija i liječenje ovisnosti</t>
  </si>
  <si>
    <t>redovno poslovanje</t>
  </si>
  <si>
    <t>financiranje spec.dr.med. i pripravnika</t>
  </si>
  <si>
    <t>51 Pomoći (6381) - spc.dr.med. NPOO i pripravnika</t>
  </si>
  <si>
    <t>KLASA: 400-04/25-01/5</t>
  </si>
  <si>
    <t>URBROJ:2182-26-07-01-25-1</t>
  </si>
  <si>
    <t>Šibenik,19.ožujka 2025.</t>
  </si>
  <si>
    <t>V.D.RAVNATELJICE</t>
  </si>
  <si>
    <t>Diana Dulibić,dip.iur.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</si>
</sst>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3D3D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" fillId="0" borderId="3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vertical="center" wrapText="1"/>
    </xf>
    <xf numFmtId="3" fontId="19" fillId="2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1" fontId="1" fillId="0" borderId="3" xfId="0" applyNumberFormat="1" applyFont="1" applyBorder="1"/>
    <xf numFmtId="3" fontId="6" fillId="0" borderId="6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 wrapText="1"/>
    </xf>
    <xf numFmtId="49" fontId="23" fillId="0" borderId="3" xfId="0" applyNumberFormat="1" applyFont="1" applyBorder="1" applyAlignment="1">
      <alignment horizontal="left" vertical="center" wrapText="1" shrinkToFit="1"/>
    </xf>
    <xf numFmtId="0" fontId="20" fillId="2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49" fontId="24" fillId="0" borderId="7" xfId="0" applyNumberFormat="1" applyFont="1" applyBorder="1" applyAlignment="1">
      <alignment horizontal="left" vertical="center" wrapText="1"/>
    </xf>
    <xf numFmtId="4" fontId="25" fillId="0" borderId="3" xfId="0" applyNumberFormat="1" applyFont="1" applyBorder="1" applyAlignment="1">
      <alignment horizontal="right" vertical="top" shrinkToFit="1"/>
    </xf>
    <xf numFmtId="4" fontId="9" fillId="0" borderId="3" xfId="0" applyNumberFormat="1" applyFont="1" applyBorder="1" applyAlignment="1">
      <alignment horizontal="right" vertical="top" shrinkToFit="1"/>
    </xf>
    <xf numFmtId="4" fontId="23" fillId="0" borderId="3" xfId="0" applyNumberFormat="1" applyFont="1" applyBorder="1" applyAlignment="1" applyProtection="1">
      <alignment horizontal="right" vertical="top" shrinkToFit="1"/>
      <protection locked="0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3" fontId="26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7" fillId="2" borderId="4" xfId="0" applyFont="1" applyFill="1" applyBorder="1" applyAlignment="1">
      <alignment horizontal="left" vertical="center"/>
    </xf>
    <xf numFmtId="0" fontId="0" fillId="0" borderId="8" xfId="0" applyBorder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wrapText="1" indent="1"/>
    </xf>
    <xf numFmtId="0" fontId="14" fillId="5" borderId="0" xfId="0" applyFont="1" applyFill="1" applyAlignment="1">
      <alignment horizontal="center" vertical="center" wrapText="1" readingOrder="1"/>
    </xf>
    <xf numFmtId="4" fontId="30" fillId="6" borderId="0" xfId="0" applyNumberFormat="1" applyFont="1" applyFill="1" applyAlignment="1">
      <alignment horizontal="right" vertical="top" wrapText="1" readingOrder="1"/>
    </xf>
    <xf numFmtId="4" fontId="31" fillId="7" borderId="0" xfId="0" applyNumberFormat="1" applyFont="1" applyFill="1" applyAlignment="1">
      <alignment horizontal="right" vertical="top" wrapText="1" readingOrder="1"/>
    </xf>
    <xf numFmtId="4" fontId="31" fillId="7" borderId="0" xfId="0" applyNumberFormat="1" applyFont="1" applyFill="1" applyAlignment="1">
      <alignment vertical="top" wrapText="1" readingOrder="1"/>
    </xf>
    <xf numFmtId="4" fontId="30" fillId="8" borderId="0" xfId="0" applyNumberFormat="1" applyFont="1" applyFill="1" applyAlignment="1">
      <alignment horizontal="right" vertical="top" wrapText="1" readingOrder="1"/>
    </xf>
    <xf numFmtId="4" fontId="30" fillId="7" borderId="0" xfId="0" applyNumberFormat="1" applyFont="1" applyFill="1" applyAlignment="1">
      <alignment horizontal="right" vertical="top" wrapText="1" readingOrder="1"/>
    </xf>
    <xf numFmtId="4" fontId="30" fillId="7" borderId="0" xfId="0" applyNumberFormat="1" applyFont="1" applyFill="1" applyAlignment="1">
      <alignment vertical="top" wrapText="1" readingOrder="1"/>
    </xf>
    <xf numFmtId="4" fontId="33" fillId="0" borderId="0" xfId="0" applyNumberFormat="1" applyFont="1" applyAlignment="1">
      <alignment horizontal="right" vertical="top" wrapText="1" readingOrder="1"/>
    </xf>
    <xf numFmtId="0" fontId="6" fillId="8" borderId="0" xfId="0" applyFont="1" applyFill="1" applyAlignment="1">
      <alignment horizontal="left" vertical="top" wrapText="1" readingOrder="1"/>
    </xf>
    <xf numFmtId="0" fontId="33" fillId="8" borderId="0" xfId="0" applyFont="1" applyFill="1" applyAlignment="1">
      <alignment horizontal="left" vertical="top" wrapText="1" readingOrder="1"/>
    </xf>
    <xf numFmtId="4" fontId="33" fillId="8" borderId="0" xfId="0" applyNumberFormat="1" applyFont="1" applyFill="1" applyAlignment="1">
      <alignment horizontal="right" vertical="top" wrapText="1" readingOrder="1"/>
    </xf>
    <xf numFmtId="4" fontId="34" fillId="9" borderId="0" xfId="0" applyNumberFormat="1" applyFont="1" applyFill="1" applyAlignment="1">
      <alignment horizontal="right" vertical="center" wrapText="1" readingOrder="1"/>
    </xf>
    <xf numFmtId="4" fontId="36" fillId="0" borderId="0" xfId="0" applyNumberFormat="1" applyFont="1" applyAlignment="1">
      <alignment horizontal="right" vertical="top" wrapText="1" readingOrder="1"/>
    </xf>
    <xf numFmtId="4" fontId="36" fillId="0" borderId="0" xfId="0" applyNumberFormat="1" applyFont="1" applyAlignment="1">
      <alignment vertical="top" wrapText="1" readingOrder="1"/>
    </xf>
    <xf numFmtId="4" fontId="31" fillId="0" borderId="0" xfId="0" applyNumberFormat="1" applyFont="1" applyAlignment="1">
      <alignment horizontal="right" vertical="top" wrapText="1" readingOrder="1"/>
    </xf>
    <xf numFmtId="4" fontId="31" fillId="0" borderId="0" xfId="0" applyNumberFormat="1" applyFont="1" applyAlignment="1">
      <alignment vertical="top" wrapText="1" readingOrder="1"/>
    </xf>
    <xf numFmtId="4" fontId="31" fillId="6" borderId="0" xfId="0" applyNumberFormat="1" applyFont="1" applyFill="1" applyAlignment="1">
      <alignment vertical="top" wrapText="1" readingOrder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33" fillId="0" borderId="0" xfId="0" applyNumberFormat="1" applyFont="1" applyAlignment="1">
      <alignment horizontal="right" vertical="top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0" xfId="0" applyFont="1" applyAlignment="1">
      <alignment horizontal="left" vertical="top" wrapText="1" readingOrder="1"/>
    </xf>
    <xf numFmtId="4" fontId="36" fillId="0" borderId="0" xfId="0" applyNumberFormat="1" applyFont="1" applyAlignment="1">
      <alignment horizontal="right" vertical="top" wrapText="1" readingOrder="1"/>
    </xf>
    <xf numFmtId="0" fontId="32" fillId="0" borderId="0" xfId="0" applyFont="1" applyAlignment="1">
      <alignment horizontal="center" vertical="center" wrapText="1" readingOrder="1"/>
    </xf>
    <xf numFmtId="0" fontId="30" fillId="6" borderId="0" xfId="0" applyFont="1" applyFill="1" applyAlignment="1">
      <alignment horizontal="left" vertical="top" wrapText="1" indent="1" readingOrder="1"/>
    </xf>
    <xf numFmtId="0" fontId="30" fillId="6" borderId="0" xfId="0" applyFont="1" applyFill="1" applyAlignment="1">
      <alignment horizontal="left" vertical="top" wrapText="1" readingOrder="1"/>
    </xf>
    <xf numFmtId="4" fontId="30" fillId="6" borderId="0" xfId="0" applyNumberFormat="1" applyFont="1" applyFill="1" applyAlignment="1">
      <alignment horizontal="right" vertical="top" wrapText="1" readingOrder="1"/>
    </xf>
    <xf numFmtId="0" fontId="36" fillId="0" borderId="0" xfId="0" applyFont="1" applyAlignment="1">
      <alignment horizontal="left" vertical="top" wrapText="1" readingOrder="1"/>
    </xf>
    <xf numFmtId="4" fontId="17" fillId="0" borderId="0" xfId="0" applyNumberFormat="1" applyFont="1" applyAlignment="1">
      <alignment horizontal="right" vertical="top" wrapText="1" readingOrder="1"/>
    </xf>
    <xf numFmtId="0" fontId="28" fillId="2" borderId="0" xfId="0" applyFont="1" applyFill="1" applyAlignment="1">
      <alignment horizontal="center"/>
    </xf>
    <xf numFmtId="4" fontId="37" fillId="0" borderId="0" xfId="0" applyNumberFormat="1" applyFont="1" applyAlignment="1">
      <alignment horizontal="right" vertical="top" wrapText="1" readingOrder="1"/>
    </xf>
    <xf numFmtId="4" fontId="31" fillId="7" borderId="0" xfId="0" applyNumberFormat="1" applyFont="1" applyFill="1" applyAlignment="1">
      <alignment horizontal="right" vertical="top" wrapText="1" readingOrder="1"/>
    </xf>
    <xf numFmtId="0" fontId="35" fillId="4" borderId="0" xfId="0" applyFont="1" applyFill="1" applyAlignment="1">
      <alignment horizontal="center" vertical="center" wrapText="1" readingOrder="1"/>
    </xf>
    <xf numFmtId="0" fontId="29" fillId="0" borderId="0" xfId="0" applyFont="1" applyAlignment="1">
      <alignment horizontal="left" vertical="top" wrapText="1" readingOrder="1"/>
    </xf>
    <xf numFmtId="4" fontId="31" fillId="0" borderId="0" xfId="0" applyNumberFormat="1" applyFont="1" applyAlignment="1">
      <alignment horizontal="right" vertical="top" wrapText="1" readingOrder="1"/>
    </xf>
    <xf numFmtId="0" fontId="31" fillId="7" borderId="0" xfId="0" applyFont="1" applyFill="1" applyAlignment="1">
      <alignment horizontal="left" vertical="top" wrapText="1" indent="2" readingOrder="1"/>
    </xf>
    <xf numFmtId="0" fontId="31" fillId="7" borderId="0" xfId="0" applyFont="1" applyFill="1" applyAlignment="1">
      <alignment horizontal="left" vertical="top" wrapText="1" readingOrder="1"/>
    </xf>
    <xf numFmtId="4" fontId="6" fillId="0" borderId="0" xfId="0" applyNumberFormat="1" applyFont="1" applyAlignment="1">
      <alignment horizontal="right" vertical="top" wrapText="1" readingOrder="1"/>
    </xf>
    <xf numFmtId="0" fontId="30" fillId="7" borderId="0" xfId="0" applyFont="1" applyFill="1" applyAlignment="1">
      <alignment horizontal="left" vertical="top" wrapText="1" indent="2" readingOrder="1"/>
    </xf>
    <xf numFmtId="0" fontId="30" fillId="8" borderId="0" xfId="0" applyFont="1" applyFill="1" applyAlignment="1">
      <alignment horizontal="left" vertical="top" wrapText="1" readingOrder="1"/>
    </xf>
    <xf numFmtId="4" fontId="30" fillId="7" borderId="0" xfId="0" applyNumberFormat="1" applyFont="1" applyFill="1" applyAlignment="1">
      <alignment horizontal="right" vertical="top" wrapText="1" readingOrder="1"/>
    </xf>
    <xf numFmtId="0" fontId="30" fillId="7" borderId="0" xfId="0" applyFont="1" applyFill="1" applyAlignment="1">
      <alignment horizontal="center" vertical="top" wrapText="1" readingOrder="1"/>
    </xf>
    <xf numFmtId="0" fontId="30" fillId="7" borderId="0" xfId="0" applyFont="1" applyFill="1" applyAlignment="1">
      <alignment horizontal="left" vertical="top" wrapText="1" readingOrder="1"/>
    </xf>
    <xf numFmtId="4" fontId="3" fillId="0" borderId="0" xfId="0" applyNumberFormat="1" applyFont="1" applyAlignment="1">
      <alignment horizontal="right" vertical="top" wrapText="1" readingOrder="1"/>
    </xf>
    <xf numFmtId="0" fontId="6" fillId="8" borderId="0" xfId="0" applyFont="1" applyFill="1" applyAlignment="1">
      <alignment horizontal="center" vertical="center" wrapText="1" readingOrder="1"/>
    </xf>
    <xf numFmtId="0" fontId="34" fillId="9" borderId="0" xfId="0" applyFont="1" applyFill="1" applyAlignment="1">
      <alignment horizontal="left" vertical="center" wrapText="1" readingOrder="1"/>
    </xf>
    <xf numFmtId="4" fontId="34" fillId="9" borderId="0" xfId="0" applyNumberFormat="1" applyFont="1" applyFill="1" applyAlignment="1">
      <alignment horizontal="right" vertical="center" wrapText="1" readingOrder="1"/>
    </xf>
    <xf numFmtId="4" fontId="6" fillId="8" borderId="0" xfId="0" applyNumberFormat="1" applyFont="1" applyFill="1" applyAlignment="1">
      <alignment horizontal="right" vertical="top" wrapText="1" readingOrder="1"/>
    </xf>
  </cellXfs>
  <cellStyles count="1">
    <cellStyle name="Normalno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opLeftCell="B1" workbookViewId="0">
      <selection activeCell="K24" sqref="K2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99" t="s">
        <v>137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99" t="s">
        <v>9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ht="36" customHeight="1" x14ac:dyDescent="0.25">
      <c r="B4" s="116"/>
      <c r="C4" s="116"/>
      <c r="D4" s="116"/>
      <c r="E4" s="2"/>
      <c r="F4" s="2"/>
      <c r="G4" s="2"/>
      <c r="H4" s="2"/>
      <c r="I4" s="2"/>
      <c r="J4" s="3"/>
      <c r="K4" s="3"/>
    </row>
    <row r="5" spans="2:12" ht="18" customHeight="1" x14ac:dyDescent="0.25">
      <c r="B5" s="99" t="s">
        <v>39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8" customHeight="1" x14ac:dyDescent="0.25">
      <c r="B6" s="33"/>
      <c r="C6" s="35"/>
      <c r="D6" s="35"/>
      <c r="E6" s="35"/>
      <c r="F6" s="35"/>
      <c r="G6" s="35"/>
      <c r="H6" s="35"/>
      <c r="I6" s="35"/>
      <c r="J6" s="35"/>
      <c r="K6" s="35"/>
    </row>
    <row r="7" spans="2:12" x14ac:dyDescent="0.25">
      <c r="B7" s="110" t="s">
        <v>40</v>
      </c>
      <c r="C7" s="110"/>
      <c r="D7" s="110"/>
      <c r="E7" s="110"/>
      <c r="F7" s="110"/>
      <c r="G7" s="4"/>
      <c r="H7" s="4"/>
      <c r="I7" s="4"/>
      <c r="J7" s="4"/>
      <c r="K7" s="20"/>
    </row>
    <row r="8" spans="2:12" ht="25.5" x14ac:dyDescent="0.25">
      <c r="B8" s="111" t="s">
        <v>7</v>
      </c>
      <c r="C8" s="112"/>
      <c r="D8" s="112"/>
      <c r="E8" s="112"/>
      <c r="F8" s="113"/>
      <c r="G8" s="23" t="s">
        <v>131</v>
      </c>
      <c r="H8" s="1" t="s">
        <v>138</v>
      </c>
      <c r="I8" s="1" t="s">
        <v>139</v>
      </c>
      <c r="J8" s="23" t="s">
        <v>140</v>
      </c>
      <c r="K8" s="1" t="s">
        <v>11</v>
      </c>
      <c r="L8" s="1" t="s">
        <v>31</v>
      </c>
    </row>
    <row r="9" spans="2:12" s="26" customFormat="1" ht="11.25" x14ac:dyDescent="0.2">
      <c r="B9" s="104">
        <v>1</v>
      </c>
      <c r="C9" s="104"/>
      <c r="D9" s="104"/>
      <c r="E9" s="104"/>
      <c r="F9" s="105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2" x14ac:dyDescent="0.25">
      <c r="B10" s="106" t="s">
        <v>0</v>
      </c>
      <c r="C10" s="107"/>
      <c r="D10" s="107"/>
      <c r="E10" s="107"/>
      <c r="F10" s="108"/>
      <c r="G10" s="19">
        <v>3544377</v>
      </c>
      <c r="H10" s="19">
        <v>3772211</v>
      </c>
      <c r="I10" s="19">
        <v>4268021</v>
      </c>
      <c r="J10" s="19">
        <v>3877732.13</v>
      </c>
      <c r="K10" s="19">
        <f>J10/G10*100</f>
        <v>109.40518263153159</v>
      </c>
      <c r="L10" s="19">
        <f>J10/G10*100</f>
        <v>109.40518263153159</v>
      </c>
    </row>
    <row r="11" spans="2:12" x14ac:dyDescent="0.25">
      <c r="B11" s="109" t="s">
        <v>32</v>
      </c>
      <c r="C11" s="101"/>
      <c r="D11" s="101"/>
      <c r="E11" s="101"/>
      <c r="F11" s="103"/>
      <c r="G11" s="17">
        <v>3538913</v>
      </c>
      <c r="H11" s="17">
        <v>3772211</v>
      </c>
      <c r="I11" s="17">
        <v>4268021</v>
      </c>
      <c r="J11" s="17">
        <v>3877732.13</v>
      </c>
      <c r="K11" s="19">
        <f t="shared" ref="K11:K16" si="0">J11/G11*100</f>
        <v>109.574101708632</v>
      </c>
      <c r="L11" s="19">
        <f t="shared" ref="L11:L16" si="1">J11/G11*100</f>
        <v>109.574101708632</v>
      </c>
    </row>
    <row r="12" spans="2:12" x14ac:dyDescent="0.25">
      <c r="B12" s="102" t="s">
        <v>37</v>
      </c>
      <c r="C12" s="103"/>
      <c r="D12" s="103"/>
      <c r="E12" s="103"/>
      <c r="F12" s="103"/>
      <c r="G12" s="17">
        <v>5464</v>
      </c>
      <c r="H12" s="17">
        <v>0</v>
      </c>
      <c r="I12" s="17">
        <v>0</v>
      </c>
      <c r="J12" s="17">
        <v>0</v>
      </c>
      <c r="K12" s="19">
        <v>0</v>
      </c>
      <c r="L12" s="19">
        <v>0</v>
      </c>
    </row>
    <row r="13" spans="2:12" x14ac:dyDescent="0.25">
      <c r="B13" s="21" t="s">
        <v>1</v>
      </c>
      <c r="C13" s="34"/>
      <c r="D13" s="34"/>
      <c r="E13" s="34"/>
      <c r="F13" s="34"/>
      <c r="G13" s="19">
        <v>3933601</v>
      </c>
      <c r="H13" s="19">
        <v>3605211</v>
      </c>
      <c r="I13" s="19">
        <v>4101021</v>
      </c>
      <c r="J13" s="19">
        <v>4376714.38</v>
      </c>
      <c r="K13" s="19">
        <f t="shared" si="0"/>
        <v>111.26482782569967</v>
      </c>
      <c r="L13" s="19">
        <f t="shared" si="1"/>
        <v>111.26482782569967</v>
      </c>
    </row>
    <row r="14" spans="2:12" x14ac:dyDescent="0.25">
      <c r="B14" s="100" t="s">
        <v>33</v>
      </c>
      <c r="C14" s="101"/>
      <c r="D14" s="101"/>
      <c r="E14" s="101"/>
      <c r="F14" s="101"/>
      <c r="G14" s="17">
        <v>3374319</v>
      </c>
      <c r="H14" s="17">
        <v>3348211</v>
      </c>
      <c r="I14" s="17">
        <v>3999021</v>
      </c>
      <c r="J14" s="17">
        <v>4300289.0999999996</v>
      </c>
      <c r="K14" s="19">
        <f t="shared" si="0"/>
        <v>127.44168823398144</v>
      </c>
      <c r="L14" s="19">
        <f t="shared" si="1"/>
        <v>127.44168823398144</v>
      </c>
    </row>
    <row r="15" spans="2:12" x14ac:dyDescent="0.25">
      <c r="B15" s="102" t="s">
        <v>34</v>
      </c>
      <c r="C15" s="103"/>
      <c r="D15" s="103"/>
      <c r="E15" s="103"/>
      <c r="F15" s="103"/>
      <c r="G15" s="17">
        <v>559282</v>
      </c>
      <c r="H15" s="17">
        <v>257000</v>
      </c>
      <c r="I15" s="17">
        <v>102000</v>
      </c>
      <c r="J15" s="17">
        <v>76425.279999999999</v>
      </c>
      <c r="K15" s="19">
        <f t="shared" si="0"/>
        <v>13.664891771950465</v>
      </c>
      <c r="L15" s="19">
        <f t="shared" si="1"/>
        <v>13.664891771950465</v>
      </c>
    </row>
    <row r="16" spans="2:12" x14ac:dyDescent="0.25">
      <c r="B16" s="115" t="s">
        <v>41</v>
      </c>
      <c r="C16" s="107"/>
      <c r="D16" s="107"/>
      <c r="E16" s="107"/>
      <c r="F16" s="107"/>
      <c r="G16" s="19">
        <v>-389224</v>
      </c>
      <c r="H16" s="19">
        <v>167000</v>
      </c>
      <c r="I16" s="18">
        <v>167000</v>
      </c>
      <c r="J16" s="18">
        <v>-498982.25</v>
      </c>
      <c r="K16" s="19">
        <f t="shared" si="0"/>
        <v>128.19925030316733</v>
      </c>
      <c r="L16" s="19">
        <f t="shared" si="1"/>
        <v>128.19925030316733</v>
      </c>
    </row>
    <row r="17" spans="1:43" ht="18" x14ac:dyDescent="0.25">
      <c r="B17" s="2"/>
      <c r="C17" s="15"/>
      <c r="D17" s="15"/>
      <c r="E17" s="15"/>
      <c r="F17" s="15"/>
      <c r="G17" s="15"/>
      <c r="H17" s="15"/>
      <c r="I17" s="16"/>
      <c r="J17" s="16"/>
      <c r="K17" s="16"/>
      <c r="L17" s="16"/>
    </row>
    <row r="18" spans="1:43" ht="18" customHeight="1" x14ac:dyDescent="0.25">
      <c r="B18" s="110" t="s">
        <v>42</v>
      </c>
      <c r="C18" s="110"/>
      <c r="D18" s="110"/>
      <c r="E18" s="110"/>
      <c r="F18" s="110"/>
      <c r="G18" s="15"/>
      <c r="H18" s="15"/>
      <c r="I18" s="16"/>
      <c r="J18" s="16"/>
      <c r="K18" s="16"/>
      <c r="L18" s="16"/>
    </row>
    <row r="19" spans="1:43" ht="25.5" x14ac:dyDescent="0.25">
      <c r="B19" s="111" t="s">
        <v>7</v>
      </c>
      <c r="C19" s="112"/>
      <c r="D19" s="112"/>
      <c r="E19" s="112"/>
      <c r="F19" s="113"/>
      <c r="G19" s="23" t="s">
        <v>131</v>
      </c>
      <c r="H19" s="1" t="s">
        <v>138</v>
      </c>
      <c r="I19" s="1" t="s">
        <v>139</v>
      </c>
      <c r="J19" s="23" t="s">
        <v>140</v>
      </c>
      <c r="K19" s="1" t="s">
        <v>11</v>
      </c>
      <c r="L19" s="1" t="s">
        <v>31</v>
      </c>
    </row>
    <row r="20" spans="1:43" s="26" customFormat="1" x14ac:dyDescent="0.25">
      <c r="B20" s="104">
        <v>1</v>
      </c>
      <c r="C20" s="104"/>
      <c r="D20" s="104"/>
      <c r="E20" s="104"/>
      <c r="F20" s="105"/>
      <c r="G20" s="25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6"/>
      <c r="B21" s="109" t="s">
        <v>35</v>
      </c>
      <c r="C21" s="120"/>
      <c r="D21" s="120"/>
      <c r="E21" s="120"/>
      <c r="F21" s="121"/>
      <c r="G21" s="17">
        <v>0</v>
      </c>
      <c r="H21" s="17">
        <v>0</v>
      </c>
      <c r="I21" s="17">
        <v>0</v>
      </c>
      <c r="J21" s="17">
        <v>0</v>
      </c>
      <c r="K21" s="17"/>
      <c r="L21" s="17">
        <v>0</v>
      </c>
    </row>
    <row r="22" spans="1:43" x14ac:dyDescent="0.25">
      <c r="A22" s="26"/>
      <c r="B22" s="109" t="s">
        <v>36</v>
      </c>
      <c r="C22" s="101"/>
      <c r="D22" s="101"/>
      <c r="E22" s="101"/>
      <c r="F22" s="101"/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1:43" s="36" customFormat="1" ht="15" customHeight="1" x14ac:dyDescent="0.25">
      <c r="A23" s="26"/>
      <c r="B23" s="117" t="s">
        <v>38</v>
      </c>
      <c r="C23" s="118"/>
      <c r="D23" s="118"/>
      <c r="E23" s="118"/>
      <c r="F23" s="119"/>
      <c r="G23" s="19">
        <v>0</v>
      </c>
      <c r="H23" s="19">
        <v>0</v>
      </c>
      <c r="I23" s="19">
        <v>0</v>
      </c>
      <c r="J23" s="19">
        <v>0</v>
      </c>
      <c r="K23" s="17">
        <v>0</v>
      </c>
      <c r="L23" s="17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6" customFormat="1" ht="15" customHeight="1" x14ac:dyDescent="0.25">
      <c r="A24" s="26"/>
      <c r="B24" s="117" t="s">
        <v>43</v>
      </c>
      <c r="C24" s="118"/>
      <c r="D24" s="118"/>
      <c r="E24" s="118"/>
      <c r="F24" s="119"/>
      <c r="G24" s="19">
        <v>-397749</v>
      </c>
      <c r="H24" s="19">
        <v>-501958</v>
      </c>
      <c r="I24" s="19">
        <v>-501958</v>
      </c>
      <c r="J24" s="19">
        <v>-786973</v>
      </c>
      <c r="K24" s="17">
        <v>0</v>
      </c>
      <c r="L24" s="17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6"/>
      <c r="B25" s="115" t="s">
        <v>44</v>
      </c>
      <c r="C25" s="107"/>
      <c r="D25" s="107"/>
      <c r="E25" s="107"/>
      <c r="F25" s="107"/>
      <c r="G25" s="19">
        <v>-786973</v>
      </c>
      <c r="H25" s="19">
        <v>-334958</v>
      </c>
      <c r="I25" s="19">
        <v>-334958</v>
      </c>
      <c r="J25" s="19">
        <v>-1285954.3400000001</v>
      </c>
      <c r="K25" s="17">
        <v>0</v>
      </c>
      <c r="L25" s="17">
        <v>0</v>
      </c>
    </row>
    <row r="26" spans="1:43" ht="15.75" x14ac:dyDescent="0.25">
      <c r="B26" s="12"/>
      <c r="C26" s="13"/>
      <c r="D26" s="13"/>
      <c r="E26" s="13"/>
      <c r="F26" s="13"/>
      <c r="G26" s="14"/>
      <c r="H26" s="14"/>
      <c r="I26" s="14"/>
      <c r="J26" s="14"/>
      <c r="K26" s="14"/>
      <c r="L26" s="45"/>
    </row>
    <row r="27" spans="1:43" ht="15.75" x14ac:dyDescent="0.25">
      <c r="B27" s="122" t="s">
        <v>46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15.75" x14ac:dyDescent="0.25">
      <c r="B28" s="12"/>
      <c r="C28" s="13"/>
      <c r="D28" s="13"/>
      <c r="E28" s="13"/>
      <c r="F28" s="13"/>
      <c r="G28" s="14"/>
      <c r="H28" s="14"/>
      <c r="I28" s="14"/>
      <c r="J28" s="14"/>
      <c r="K28" s="14"/>
    </row>
    <row r="29" spans="1:43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43" ht="15" customHeight="1" x14ac:dyDescent="0.25">
      <c r="B30" s="123" t="s">
        <v>141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</row>
    <row r="31" spans="1:43" ht="36.75" customHeight="1" x14ac:dyDescent="0.25"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43" x14ac:dyDescent="0.25">
      <c r="B32" s="114" t="s">
        <v>142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2:14" ht="15" customHeight="1" x14ac:dyDescent="0.25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</row>
  </sheetData>
  <mergeCells count="24">
    <mergeCell ref="B32:N33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30:N31"/>
    <mergeCell ref="B18:F18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19"/>
  <sheetViews>
    <sheetView topLeftCell="A25" workbookViewId="0">
      <selection activeCell="J116" sqref="J116"/>
    </sheetView>
  </sheetViews>
  <sheetFormatPr defaultRowHeight="15" x14ac:dyDescent="0.25"/>
  <cols>
    <col min="2" max="2" width="2.28515625" customWidth="1"/>
    <col min="3" max="3" width="3.7109375" customWidth="1"/>
    <col min="4" max="4" width="4.5703125" customWidth="1"/>
    <col min="5" max="5" width="5.42578125" customWidth="1"/>
    <col min="6" max="6" width="56.140625" customWidth="1"/>
    <col min="7" max="7" width="24.5703125" customWidth="1"/>
    <col min="8" max="8" width="19.7109375" customWidth="1"/>
    <col min="9" max="9" width="19.42578125" customWidth="1"/>
    <col min="10" max="10" width="24.140625" customWidth="1"/>
    <col min="11" max="11" width="10.42578125" customWidth="1"/>
    <col min="12" max="12" width="12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99" t="s">
        <v>9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99" t="s">
        <v>45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99" t="s">
        <v>12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38.25" x14ac:dyDescent="0.25">
      <c r="B8" s="124" t="s">
        <v>7</v>
      </c>
      <c r="C8" s="125"/>
      <c r="D8" s="125"/>
      <c r="E8" s="125"/>
      <c r="F8" s="126"/>
      <c r="G8" s="37" t="s">
        <v>131</v>
      </c>
      <c r="H8" s="37" t="s">
        <v>138</v>
      </c>
      <c r="I8" s="37" t="s">
        <v>139</v>
      </c>
      <c r="J8" s="37" t="s">
        <v>140</v>
      </c>
      <c r="K8" s="37" t="s">
        <v>11</v>
      </c>
      <c r="L8" s="37" t="s">
        <v>31</v>
      </c>
    </row>
    <row r="9" spans="2:12" ht="16.5" customHeight="1" x14ac:dyDescent="0.25">
      <c r="B9" s="124">
        <v>1</v>
      </c>
      <c r="C9" s="125"/>
      <c r="D9" s="125"/>
      <c r="E9" s="125"/>
      <c r="F9" s="126"/>
      <c r="G9" s="37">
        <v>2</v>
      </c>
      <c r="H9" s="37">
        <v>3</v>
      </c>
      <c r="I9" s="37">
        <v>4</v>
      </c>
      <c r="J9" s="37">
        <v>5</v>
      </c>
      <c r="K9" s="37" t="s">
        <v>13</v>
      </c>
      <c r="L9" s="37" t="s">
        <v>14</v>
      </c>
    </row>
    <row r="10" spans="2:12" x14ac:dyDescent="0.25">
      <c r="B10" s="7"/>
      <c r="C10" s="7"/>
      <c r="D10" s="7"/>
      <c r="E10" s="7"/>
      <c r="F10" s="7" t="s">
        <v>15</v>
      </c>
      <c r="G10" s="30">
        <v>3544377</v>
      </c>
      <c r="H10" s="30">
        <v>3772211</v>
      </c>
      <c r="I10" s="30">
        <v>4268021</v>
      </c>
      <c r="J10" s="30">
        <v>3877732.13</v>
      </c>
      <c r="K10" s="43">
        <f>J10/G10*100</f>
        <v>109.40518263153159</v>
      </c>
      <c r="L10" s="43">
        <f>J10/I10*100</f>
        <v>90.855507271402843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30">
        <v>3538913</v>
      </c>
      <c r="H11" s="5">
        <v>3772211</v>
      </c>
      <c r="I11" s="30">
        <v>4268021</v>
      </c>
      <c r="J11" s="39">
        <v>3877732.13</v>
      </c>
      <c r="K11" s="43">
        <f>J11/G11*100</f>
        <v>109.574101708632</v>
      </c>
      <c r="L11" s="43">
        <f>J11/I11*100</f>
        <v>90.855507271402843</v>
      </c>
    </row>
    <row r="12" spans="2:12" x14ac:dyDescent="0.25">
      <c r="B12" s="7"/>
      <c r="C12" s="11">
        <v>63</v>
      </c>
      <c r="D12" s="11"/>
      <c r="E12" s="11"/>
      <c r="F12" s="11" t="s">
        <v>16</v>
      </c>
      <c r="G12" s="5">
        <v>255441</v>
      </c>
      <c r="H12" s="30">
        <v>67872</v>
      </c>
      <c r="I12" s="30">
        <v>153872</v>
      </c>
      <c r="J12" s="39">
        <v>146104.16</v>
      </c>
      <c r="K12" s="43">
        <f t="shared" ref="K12:K42" si="0">J12/G12*100</f>
        <v>57.196832145192047</v>
      </c>
      <c r="L12" s="43">
        <f t="shared" ref="L12:L41" si="1">J12/I12*100</f>
        <v>94.951752105646264</v>
      </c>
    </row>
    <row r="13" spans="2:12" x14ac:dyDescent="0.25">
      <c r="B13" s="7"/>
      <c r="C13" s="11"/>
      <c r="D13" s="11">
        <v>634</v>
      </c>
      <c r="E13" s="11"/>
      <c r="F13" s="55" t="s">
        <v>132</v>
      </c>
      <c r="G13" s="5">
        <v>11848</v>
      </c>
      <c r="H13" s="5">
        <v>27872</v>
      </c>
      <c r="I13" s="5">
        <v>0</v>
      </c>
      <c r="J13" s="38">
        <v>0</v>
      </c>
      <c r="K13" s="43">
        <v>0</v>
      </c>
      <c r="L13" s="43">
        <v>0</v>
      </c>
    </row>
    <row r="14" spans="2:12" x14ac:dyDescent="0.25">
      <c r="B14" s="7"/>
      <c r="C14" s="11"/>
      <c r="D14" s="11"/>
      <c r="E14" s="11">
        <v>6341</v>
      </c>
      <c r="F14" s="55" t="s">
        <v>132</v>
      </c>
      <c r="G14" s="5">
        <v>11848</v>
      </c>
      <c r="H14" s="5">
        <v>27872</v>
      </c>
      <c r="I14" s="5">
        <v>0</v>
      </c>
      <c r="J14" s="38">
        <v>0</v>
      </c>
      <c r="K14" s="43">
        <v>0</v>
      </c>
      <c r="L14" s="43">
        <v>0</v>
      </c>
    </row>
    <row r="15" spans="2:12" ht="25.5" x14ac:dyDescent="0.25">
      <c r="B15" s="7"/>
      <c r="C15" s="11"/>
      <c r="D15" s="11">
        <v>636</v>
      </c>
      <c r="E15" s="11"/>
      <c r="F15" s="11" t="s">
        <v>57</v>
      </c>
      <c r="G15" s="5">
        <v>47780</v>
      </c>
      <c r="H15" s="5">
        <v>40000</v>
      </c>
      <c r="I15" s="5">
        <v>27872</v>
      </c>
      <c r="J15" s="38">
        <v>25000</v>
      </c>
      <c r="K15" s="43">
        <f t="shared" si="0"/>
        <v>52.323147760569277</v>
      </c>
      <c r="L15" s="43">
        <f t="shared" si="1"/>
        <v>89.695752009184844</v>
      </c>
    </row>
    <row r="16" spans="2:12" x14ac:dyDescent="0.25">
      <c r="B16" s="8"/>
      <c r="C16" s="8"/>
      <c r="D16" s="8"/>
      <c r="E16" s="8">
        <v>6361</v>
      </c>
      <c r="F16" s="8" t="s">
        <v>47</v>
      </c>
      <c r="G16" s="5">
        <v>47780</v>
      </c>
      <c r="H16" s="5">
        <v>40000</v>
      </c>
      <c r="I16" s="5">
        <v>27872</v>
      </c>
      <c r="J16" s="38">
        <v>25000</v>
      </c>
      <c r="K16" s="43">
        <f t="shared" si="0"/>
        <v>52.323147760569277</v>
      </c>
      <c r="L16" s="43">
        <f t="shared" si="1"/>
        <v>89.695752009184844</v>
      </c>
    </row>
    <row r="17" spans="2:12" x14ac:dyDescent="0.25">
      <c r="B17" s="8"/>
      <c r="C17" s="8"/>
      <c r="D17" s="8">
        <v>638</v>
      </c>
      <c r="E17" s="8"/>
      <c r="F17" s="8" t="s">
        <v>120</v>
      </c>
      <c r="G17" s="5">
        <v>196177</v>
      </c>
      <c r="H17" s="30">
        <v>2020</v>
      </c>
      <c r="I17" s="5">
        <v>126000</v>
      </c>
      <c r="J17" s="38">
        <v>121104.16</v>
      </c>
      <c r="K17" s="43">
        <f t="shared" si="0"/>
        <v>61.732088878920564</v>
      </c>
      <c r="L17" s="43">
        <f t="shared" si="1"/>
        <v>96.114412698412693</v>
      </c>
    </row>
    <row r="18" spans="2:12" x14ac:dyDescent="0.25">
      <c r="B18" s="8"/>
      <c r="C18" s="8"/>
      <c r="D18" s="9"/>
      <c r="E18" s="9">
        <v>6381</v>
      </c>
      <c r="F18" s="9" t="s">
        <v>48</v>
      </c>
      <c r="G18" s="5">
        <v>196177</v>
      </c>
      <c r="H18" s="5">
        <v>2020</v>
      </c>
      <c r="I18" s="5">
        <v>126000</v>
      </c>
      <c r="J18" s="38">
        <v>121104.16</v>
      </c>
      <c r="K18" s="43">
        <f t="shared" si="0"/>
        <v>61.732088878920564</v>
      </c>
      <c r="L18" s="43">
        <f t="shared" si="1"/>
        <v>96.114412698412693</v>
      </c>
    </row>
    <row r="19" spans="2:12" x14ac:dyDescent="0.25">
      <c r="B19" s="8"/>
      <c r="C19" s="8">
        <v>64</v>
      </c>
      <c r="D19" s="9"/>
      <c r="E19" s="9"/>
      <c r="F19" s="9" t="s">
        <v>49</v>
      </c>
      <c r="G19" s="5">
        <v>1116.74</v>
      </c>
      <c r="H19" s="5">
        <v>2020</v>
      </c>
      <c r="I19" s="30">
        <v>2020</v>
      </c>
      <c r="J19" s="39">
        <v>1291.79</v>
      </c>
      <c r="K19" s="43">
        <f t="shared" si="0"/>
        <v>115.67508999408993</v>
      </c>
      <c r="L19" s="43">
        <f t="shared" si="1"/>
        <v>63.949999999999996</v>
      </c>
    </row>
    <row r="20" spans="2:12" x14ac:dyDescent="0.25">
      <c r="B20" s="8"/>
      <c r="C20" s="8"/>
      <c r="D20" s="9">
        <v>641</v>
      </c>
      <c r="E20" s="9"/>
      <c r="F20" s="9" t="s">
        <v>58</v>
      </c>
      <c r="G20" s="5">
        <v>1117</v>
      </c>
      <c r="H20" s="30">
        <v>116199</v>
      </c>
      <c r="I20" s="5">
        <v>2020</v>
      </c>
      <c r="J20" s="38">
        <v>1291.79</v>
      </c>
      <c r="K20" s="43">
        <f t="shared" si="0"/>
        <v>115.64816472694717</v>
      </c>
      <c r="L20" s="43">
        <f t="shared" si="1"/>
        <v>63.949999999999996</v>
      </c>
    </row>
    <row r="21" spans="2:12" x14ac:dyDescent="0.25">
      <c r="B21" s="8"/>
      <c r="C21" s="8"/>
      <c r="D21" s="9"/>
      <c r="E21" s="9">
        <v>6413</v>
      </c>
      <c r="F21" s="55" t="s">
        <v>133</v>
      </c>
      <c r="G21" s="5">
        <v>0</v>
      </c>
      <c r="H21" s="5">
        <v>1199</v>
      </c>
      <c r="I21" s="5">
        <v>0</v>
      </c>
      <c r="J21" s="38">
        <v>0</v>
      </c>
      <c r="K21" s="43">
        <v>0</v>
      </c>
      <c r="L21" s="43">
        <v>0</v>
      </c>
    </row>
    <row r="22" spans="2:12" x14ac:dyDescent="0.25">
      <c r="B22" s="8"/>
      <c r="C22" s="8"/>
      <c r="D22" s="9"/>
      <c r="E22" s="9">
        <v>6414</v>
      </c>
      <c r="F22" s="9" t="s">
        <v>50</v>
      </c>
      <c r="G22" s="5">
        <v>117</v>
      </c>
      <c r="H22" s="5">
        <v>1199</v>
      </c>
      <c r="I22" s="5">
        <v>2020</v>
      </c>
      <c r="J22" s="38">
        <v>1292</v>
      </c>
      <c r="K22" s="43">
        <f t="shared" si="0"/>
        <v>1104.2735042735042</v>
      </c>
      <c r="L22" s="43">
        <f t="shared" si="1"/>
        <v>63.960396039603964</v>
      </c>
    </row>
    <row r="23" spans="2:12" x14ac:dyDescent="0.25">
      <c r="B23" s="8"/>
      <c r="C23" s="8">
        <v>65</v>
      </c>
      <c r="D23" s="9"/>
      <c r="E23" s="9"/>
      <c r="F23" s="9" t="s">
        <v>51</v>
      </c>
      <c r="G23" s="5">
        <v>116246.64</v>
      </c>
      <c r="H23" s="5">
        <v>115000</v>
      </c>
      <c r="I23" s="30">
        <v>185699</v>
      </c>
      <c r="J23" s="39">
        <v>179106.49</v>
      </c>
      <c r="K23" s="43">
        <f t="shared" si="0"/>
        <v>154.07455217630374</v>
      </c>
      <c r="L23" s="43">
        <f t="shared" si="1"/>
        <v>96.449894722104048</v>
      </c>
    </row>
    <row r="24" spans="2:12" x14ac:dyDescent="0.25">
      <c r="B24" s="8"/>
      <c r="C24" s="8"/>
      <c r="D24" s="9">
        <v>651</v>
      </c>
      <c r="E24" s="9"/>
      <c r="F24" s="9" t="s">
        <v>59</v>
      </c>
      <c r="G24" s="5">
        <v>667.78</v>
      </c>
      <c r="H24" s="5">
        <v>115000</v>
      </c>
      <c r="I24" s="5">
        <v>1199</v>
      </c>
      <c r="J24" s="38">
        <v>1403.29</v>
      </c>
      <c r="K24" s="43">
        <f t="shared" si="0"/>
        <v>210.14256192159095</v>
      </c>
      <c r="L24" s="43">
        <f t="shared" si="1"/>
        <v>117.03836530442035</v>
      </c>
    </row>
    <row r="25" spans="2:12" x14ac:dyDescent="0.25">
      <c r="B25" s="8"/>
      <c r="C25" s="8"/>
      <c r="D25" s="9"/>
      <c r="E25" s="9">
        <v>6511</v>
      </c>
      <c r="F25" s="9" t="s">
        <v>52</v>
      </c>
      <c r="G25" s="5">
        <v>156</v>
      </c>
      <c r="H25" s="30">
        <v>1549521</v>
      </c>
      <c r="I25" s="5">
        <v>1199</v>
      </c>
      <c r="J25" s="38">
        <v>1403.29</v>
      </c>
      <c r="K25" s="43">
        <f t="shared" si="0"/>
        <v>899.54487179487171</v>
      </c>
      <c r="L25" s="43">
        <f t="shared" si="1"/>
        <v>117.03836530442035</v>
      </c>
    </row>
    <row r="26" spans="2:12" x14ac:dyDescent="0.25">
      <c r="B26" s="8"/>
      <c r="C26" s="8"/>
      <c r="D26" s="9">
        <v>652</v>
      </c>
      <c r="E26" s="9"/>
      <c r="F26" s="9" t="s">
        <v>60</v>
      </c>
      <c r="G26" s="5">
        <v>115578.86</v>
      </c>
      <c r="H26" s="5">
        <v>1549521</v>
      </c>
      <c r="I26" s="5">
        <v>184500</v>
      </c>
      <c r="J26" s="38">
        <v>177703.2</v>
      </c>
      <c r="K26" s="43">
        <f t="shared" si="0"/>
        <v>153.7506080264159</v>
      </c>
      <c r="L26" s="43">
        <f t="shared" si="1"/>
        <v>96.316097560975606</v>
      </c>
    </row>
    <row r="27" spans="2:12" x14ac:dyDescent="0.25">
      <c r="B27" s="8"/>
      <c r="C27" s="8"/>
      <c r="D27" s="9"/>
      <c r="E27" s="9">
        <v>6526</v>
      </c>
      <c r="F27" s="9" t="s">
        <v>53</v>
      </c>
      <c r="G27" s="5">
        <v>115578.86</v>
      </c>
      <c r="H27" s="5">
        <v>1549521</v>
      </c>
      <c r="I27" s="5">
        <v>184500</v>
      </c>
      <c r="J27" s="38">
        <v>177703.2</v>
      </c>
      <c r="K27" s="43">
        <f t="shared" si="0"/>
        <v>153.7506080264159</v>
      </c>
      <c r="L27" s="43">
        <f t="shared" si="1"/>
        <v>96.316097560975606</v>
      </c>
    </row>
    <row r="28" spans="2:12" ht="25.5" x14ac:dyDescent="0.25">
      <c r="B28" s="8"/>
      <c r="C28" s="8">
        <v>66</v>
      </c>
      <c r="D28" s="9"/>
      <c r="E28" s="9"/>
      <c r="F28" s="11" t="s">
        <v>17</v>
      </c>
      <c r="G28" s="5">
        <v>1343978.44</v>
      </c>
      <c r="H28" s="5">
        <v>0</v>
      </c>
      <c r="I28" s="30">
        <v>1552521</v>
      </c>
      <c r="J28" s="39">
        <v>1381742.79</v>
      </c>
      <c r="K28" s="43">
        <f t="shared" si="0"/>
        <v>102.80989254559769</v>
      </c>
      <c r="L28" s="43">
        <f t="shared" si="1"/>
        <v>88.999942029769656</v>
      </c>
    </row>
    <row r="29" spans="2:12" x14ac:dyDescent="0.25">
      <c r="B29" s="8"/>
      <c r="C29" s="22"/>
      <c r="D29" s="9">
        <v>661</v>
      </c>
      <c r="E29" s="9"/>
      <c r="F29" s="11" t="s">
        <v>18</v>
      </c>
      <c r="G29" s="5">
        <v>1318561.94</v>
      </c>
      <c r="H29" s="5">
        <v>0</v>
      </c>
      <c r="I29" s="5">
        <v>1549521</v>
      </c>
      <c r="J29" s="38">
        <v>1379442.79</v>
      </c>
      <c r="K29" s="43">
        <f t="shared" si="0"/>
        <v>104.61721578282474</v>
      </c>
      <c r="L29" s="43">
        <f t="shared" si="1"/>
        <v>89.023820264455921</v>
      </c>
    </row>
    <row r="30" spans="2:12" x14ac:dyDescent="0.25">
      <c r="B30" s="8"/>
      <c r="C30" s="22"/>
      <c r="D30" s="9"/>
      <c r="E30" s="9">
        <v>6615</v>
      </c>
      <c r="F30" s="11" t="s">
        <v>54</v>
      </c>
      <c r="G30" s="5">
        <v>1318561.94</v>
      </c>
      <c r="H30" s="30">
        <v>2020309</v>
      </c>
      <c r="I30" s="5">
        <v>1549521</v>
      </c>
      <c r="J30" s="38">
        <v>1379442.79</v>
      </c>
      <c r="K30" s="43">
        <f t="shared" si="0"/>
        <v>104.61721578282474</v>
      </c>
      <c r="L30" s="43">
        <f t="shared" si="1"/>
        <v>89.023820264455921</v>
      </c>
    </row>
    <row r="31" spans="2:12" x14ac:dyDescent="0.25">
      <c r="B31" s="8"/>
      <c r="C31" s="8"/>
      <c r="D31" s="9">
        <v>663</v>
      </c>
      <c r="E31" s="9"/>
      <c r="F31" s="11" t="s">
        <v>55</v>
      </c>
      <c r="G31" s="5">
        <v>25417</v>
      </c>
      <c r="H31" s="5">
        <v>135309</v>
      </c>
      <c r="I31" s="5">
        <v>3000</v>
      </c>
      <c r="J31" s="38">
        <v>2300</v>
      </c>
      <c r="K31" s="43">
        <f t="shared" si="0"/>
        <v>9.0490616516504687</v>
      </c>
      <c r="L31" s="43">
        <v>0</v>
      </c>
    </row>
    <row r="32" spans="2:12" x14ac:dyDescent="0.25">
      <c r="B32" s="8"/>
      <c r="C32" s="8"/>
      <c r="D32" s="9"/>
      <c r="E32" s="9">
        <v>6631</v>
      </c>
      <c r="F32" s="11" t="s">
        <v>56</v>
      </c>
      <c r="G32" s="5">
        <v>25417</v>
      </c>
      <c r="H32" s="5">
        <v>135309</v>
      </c>
      <c r="I32" s="5">
        <v>3000</v>
      </c>
      <c r="J32" s="38">
        <v>2300</v>
      </c>
      <c r="K32" s="43">
        <f t="shared" si="0"/>
        <v>9.0490616516504687</v>
      </c>
      <c r="L32" s="43">
        <v>0</v>
      </c>
    </row>
    <row r="33" spans="2:12" x14ac:dyDescent="0.25">
      <c r="B33" s="8"/>
      <c r="C33" s="8">
        <v>67</v>
      </c>
      <c r="D33" s="9"/>
      <c r="E33" s="9"/>
      <c r="F33" s="11" t="s">
        <v>61</v>
      </c>
      <c r="G33" s="5">
        <v>1813072.68</v>
      </c>
      <c r="H33" s="5">
        <v>1885000</v>
      </c>
      <c r="I33" s="30">
        <v>2279909</v>
      </c>
      <c r="J33" s="39">
        <v>2084283.12</v>
      </c>
      <c r="K33" s="43">
        <f t="shared" si="0"/>
        <v>114.95860827818554</v>
      </c>
      <c r="L33" s="43">
        <f t="shared" si="1"/>
        <v>91.419575079531683</v>
      </c>
    </row>
    <row r="34" spans="2:12" ht="25.5" x14ac:dyDescent="0.25">
      <c r="B34" s="8"/>
      <c r="C34" s="8"/>
      <c r="D34" s="9">
        <v>671</v>
      </c>
      <c r="E34" s="9"/>
      <c r="F34" s="11" t="s">
        <v>62</v>
      </c>
      <c r="G34" s="5">
        <v>174576</v>
      </c>
      <c r="H34" s="5">
        <v>1885000</v>
      </c>
      <c r="I34" s="5">
        <v>394909</v>
      </c>
      <c r="J34" s="38">
        <v>367515</v>
      </c>
      <c r="K34" s="43">
        <f t="shared" si="0"/>
        <v>210.51862799010172</v>
      </c>
      <c r="L34" s="43">
        <f t="shared" si="1"/>
        <v>93.06321203112617</v>
      </c>
    </row>
    <row r="35" spans="2:12" ht="25.5" x14ac:dyDescent="0.25">
      <c r="B35" s="8"/>
      <c r="C35" s="8"/>
      <c r="D35" s="9"/>
      <c r="E35" s="9">
        <v>6711</v>
      </c>
      <c r="F35" s="11" t="s">
        <v>63</v>
      </c>
      <c r="G35" s="5">
        <v>5309</v>
      </c>
      <c r="H35" s="30">
        <v>16290</v>
      </c>
      <c r="I35" s="5">
        <v>234909</v>
      </c>
      <c r="J35" s="38">
        <v>294638.19</v>
      </c>
      <c r="K35" s="43">
        <f t="shared" si="0"/>
        <v>5549.786965530232</v>
      </c>
      <c r="L35" s="43">
        <f t="shared" si="1"/>
        <v>125.42652261088337</v>
      </c>
    </row>
    <row r="36" spans="2:12" x14ac:dyDescent="0.25">
      <c r="B36" s="8"/>
      <c r="C36" s="8"/>
      <c r="D36" s="9"/>
      <c r="E36" s="9">
        <v>6712</v>
      </c>
      <c r="F36" s="11" t="s">
        <v>134</v>
      </c>
      <c r="G36" s="5">
        <v>169267</v>
      </c>
      <c r="H36" s="5">
        <v>6290</v>
      </c>
      <c r="I36" s="5">
        <v>160000</v>
      </c>
      <c r="J36" s="38">
        <v>72876.81</v>
      </c>
      <c r="K36" s="43">
        <f t="shared" si="0"/>
        <v>43.054352000094525</v>
      </c>
      <c r="L36" s="43">
        <f t="shared" si="1"/>
        <v>45.54800625</v>
      </c>
    </row>
    <row r="37" spans="2:12" x14ac:dyDescent="0.25">
      <c r="B37" s="8"/>
      <c r="C37" s="8"/>
      <c r="D37" s="9">
        <v>673</v>
      </c>
      <c r="E37" s="9"/>
      <c r="F37" s="11" t="s">
        <v>64</v>
      </c>
      <c r="G37" s="5">
        <v>1638496.68</v>
      </c>
      <c r="H37" s="5">
        <v>6290</v>
      </c>
      <c r="I37" s="5">
        <v>1885000</v>
      </c>
      <c r="J37" s="38">
        <v>1716768.12</v>
      </c>
      <c r="K37" s="43">
        <f t="shared" si="0"/>
        <v>104.77702768369357</v>
      </c>
      <c r="L37" s="43">
        <f t="shared" si="1"/>
        <v>91.075231830238735</v>
      </c>
    </row>
    <row r="38" spans="2:12" x14ac:dyDescent="0.25">
      <c r="B38" s="8"/>
      <c r="C38" s="8">
        <v>68</v>
      </c>
      <c r="D38" s="9"/>
      <c r="E38" s="9"/>
      <c r="F38" s="11" t="s">
        <v>65</v>
      </c>
      <c r="G38" s="5">
        <v>9056.94</v>
      </c>
      <c r="H38" s="5">
        <v>10000</v>
      </c>
      <c r="I38" s="30">
        <v>94000</v>
      </c>
      <c r="J38" s="39">
        <v>85203.78</v>
      </c>
      <c r="K38" s="43">
        <f t="shared" si="0"/>
        <v>940.75681190335808</v>
      </c>
      <c r="L38" s="43">
        <f t="shared" si="1"/>
        <v>90.642319148936167</v>
      </c>
    </row>
    <row r="39" spans="2:12" x14ac:dyDescent="0.25">
      <c r="B39" s="8"/>
      <c r="C39" s="8"/>
      <c r="D39" s="9">
        <v>681</v>
      </c>
      <c r="E39" s="9"/>
      <c r="F39" s="11" t="s">
        <v>66</v>
      </c>
      <c r="G39" s="5">
        <v>4180.78</v>
      </c>
      <c r="H39" s="5">
        <v>10000</v>
      </c>
      <c r="I39" s="5">
        <v>84000</v>
      </c>
      <c r="J39" s="38">
        <v>83017.320000000007</v>
      </c>
      <c r="K39" s="43">
        <f t="shared" si="0"/>
        <v>1985.6897516731331</v>
      </c>
      <c r="L39" s="43">
        <f t="shared" si="1"/>
        <v>98.83014285714286</v>
      </c>
    </row>
    <row r="40" spans="2:12" x14ac:dyDescent="0.25">
      <c r="B40" s="8"/>
      <c r="C40" s="8"/>
      <c r="D40" s="9"/>
      <c r="E40" s="9">
        <v>6816</v>
      </c>
      <c r="F40" s="11" t="s">
        <v>67</v>
      </c>
      <c r="G40" s="5">
        <v>4181</v>
      </c>
      <c r="H40" s="30">
        <v>0</v>
      </c>
      <c r="I40" s="5">
        <v>84000</v>
      </c>
      <c r="J40" s="38">
        <v>83017.320000000007</v>
      </c>
      <c r="K40" s="43">
        <f t="shared" si="0"/>
        <v>1985.585266682612</v>
      </c>
      <c r="L40" s="43">
        <f t="shared" si="1"/>
        <v>98.83014285714286</v>
      </c>
    </row>
    <row r="41" spans="2:12" x14ac:dyDescent="0.25">
      <c r="B41" s="8"/>
      <c r="C41" s="8"/>
      <c r="D41" s="9">
        <v>683</v>
      </c>
      <c r="E41" s="9"/>
      <c r="F41" s="11" t="s">
        <v>68</v>
      </c>
      <c r="G41" s="5">
        <v>4876</v>
      </c>
      <c r="H41" s="5">
        <v>0</v>
      </c>
      <c r="I41" s="5">
        <v>10000</v>
      </c>
      <c r="J41" s="38">
        <v>2186.46</v>
      </c>
      <c r="K41" s="43">
        <f t="shared" si="0"/>
        <v>44.841263330598849</v>
      </c>
      <c r="L41" s="43">
        <f t="shared" si="1"/>
        <v>21.864599999999999</v>
      </c>
    </row>
    <row r="42" spans="2:12" x14ac:dyDescent="0.25">
      <c r="B42" s="8"/>
      <c r="C42" s="8"/>
      <c r="D42" s="9"/>
      <c r="E42" s="9">
        <v>6831</v>
      </c>
      <c r="F42" s="55" t="s">
        <v>67</v>
      </c>
      <c r="G42" s="5">
        <v>4876</v>
      </c>
      <c r="H42" s="5">
        <v>0</v>
      </c>
      <c r="I42" s="5">
        <v>10000</v>
      </c>
      <c r="J42" s="38">
        <v>2186.46</v>
      </c>
      <c r="K42" s="43">
        <f t="shared" si="0"/>
        <v>44.841263330598849</v>
      </c>
      <c r="L42" s="43">
        <v>0</v>
      </c>
    </row>
    <row r="43" spans="2:12" s="31" customFormat="1" x14ac:dyDescent="0.25">
      <c r="B43" s="22">
        <v>7</v>
      </c>
      <c r="C43" s="22"/>
      <c r="D43" s="29"/>
      <c r="E43" s="29"/>
      <c r="F43" s="7" t="s">
        <v>3</v>
      </c>
      <c r="G43" s="30">
        <v>5464</v>
      </c>
      <c r="H43" s="5">
        <v>0</v>
      </c>
      <c r="I43" s="30">
        <v>0</v>
      </c>
      <c r="J43" s="39">
        <v>0</v>
      </c>
      <c r="K43" s="44">
        <v>0</v>
      </c>
      <c r="L43" s="43">
        <v>0</v>
      </c>
    </row>
    <row r="44" spans="2:12" x14ac:dyDescent="0.25">
      <c r="B44" s="8"/>
      <c r="C44" s="8">
        <v>72</v>
      </c>
      <c r="D44" s="9"/>
      <c r="E44" s="9"/>
      <c r="F44" s="28" t="s">
        <v>19</v>
      </c>
      <c r="G44" s="5">
        <v>5464</v>
      </c>
      <c r="H44" s="5">
        <v>0</v>
      </c>
      <c r="I44" s="5">
        <v>0</v>
      </c>
      <c r="J44" s="38">
        <v>0</v>
      </c>
      <c r="K44" s="43">
        <v>0</v>
      </c>
      <c r="L44" s="43">
        <v>0</v>
      </c>
    </row>
    <row r="45" spans="2:12" x14ac:dyDescent="0.25">
      <c r="B45" s="8"/>
      <c r="C45" s="8"/>
      <c r="D45" s="8">
        <v>723</v>
      </c>
      <c r="E45" s="8"/>
      <c r="F45" s="28" t="s">
        <v>69</v>
      </c>
      <c r="G45" s="5">
        <v>5464</v>
      </c>
      <c r="H45" s="5">
        <v>0</v>
      </c>
      <c r="I45" s="5">
        <v>0</v>
      </c>
      <c r="J45" s="38">
        <v>0</v>
      </c>
      <c r="K45" s="43">
        <v>0</v>
      </c>
      <c r="L45" s="43">
        <v>0</v>
      </c>
    </row>
    <row r="46" spans="2:12" x14ac:dyDescent="0.25">
      <c r="B46" s="8"/>
      <c r="C46" s="8"/>
      <c r="D46" s="8"/>
      <c r="E46" s="8">
        <v>7231</v>
      </c>
      <c r="F46" s="28" t="s">
        <v>70</v>
      </c>
      <c r="G46" s="5">
        <v>5464</v>
      </c>
      <c r="H46" s="5">
        <v>0</v>
      </c>
      <c r="I46" s="5">
        <v>0</v>
      </c>
      <c r="J46" s="38">
        <v>0</v>
      </c>
      <c r="K46" s="43">
        <v>0</v>
      </c>
      <c r="L46" s="43">
        <v>0</v>
      </c>
    </row>
    <row r="47" spans="2:12" ht="15.75" customHeight="1" x14ac:dyDescent="0.25">
      <c r="J47" s="40"/>
    </row>
    <row r="48" spans="2:12" ht="15.75" customHeight="1" x14ac:dyDescent="0.25">
      <c r="B48" s="2"/>
      <c r="C48" s="2"/>
      <c r="D48" s="2"/>
      <c r="E48" s="2"/>
      <c r="F48" s="2"/>
      <c r="G48" s="2"/>
      <c r="H48" s="2"/>
      <c r="I48" s="2"/>
      <c r="J48" s="41"/>
      <c r="K48" s="3"/>
      <c r="L48" s="3"/>
    </row>
    <row r="49" spans="2:12" ht="38.25" x14ac:dyDescent="0.25">
      <c r="B49" s="124" t="s">
        <v>7</v>
      </c>
      <c r="C49" s="125"/>
      <c r="D49" s="125"/>
      <c r="E49" s="125"/>
      <c r="F49" s="126"/>
      <c r="G49" s="37" t="s">
        <v>131</v>
      </c>
      <c r="H49" s="37" t="s">
        <v>138</v>
      </c>
      <c r="I49" s="37" t="s">
        <v>139</v>
      </c>
      <c r="J49" s="37" t="s">
        <v>140</v>
      </c>
      <c r="K49" s="37" t="s">
        <v>11</v>
      </c>
      <c r="L49" s="37" t="s">
        <v>31</v>
      </c>
    </row>
    <row r="50" spans="2:12" ht="12.75" customHeight="1" x14ac:dyDescent="0.25">
      <c r="B50" s="124">
        <v>1</v>
      </c>
      <c r="C50" s="125"/>
      <c r="D50" s="125"/>
      <c r="E50" s="125"/>
      <c r="F50" s="126"/>
      <c r="G50" s="37">
        <v>2</v>
      </c>
      <c r="H50" s="37">
        <v>3</v>
      </c>
      <c r="I50" s="37">
        <v>4</v>
      </c>
      <c r="J50" s="37">
        <v>5</v>
      </c>
      <c r="K50" s="37" t="s">
        <v>13</v>
      </c>
      <c r="L50" s="37" t="s">
        <v>14</v>
      </c>
    </row>
    <row r="51" spans="2:12" x14ac:dyDescent="0.25">
      <c r="B51" s="7"/>
      <c r="C51" s="7"/>
      <c r="D51" s="7"/>
      <c r="E51" s="7"/>
      <c r="F51" s="7" t="s">
        <v>8</v>
      </c>
      <c r="G51" s="30">
        <v>3933601</v>
      </c>
      <c r="H51" s="30">
        <v>3605211</v>
      </c>
      <c r="I51" s="30">
        <v>4101021</v>
      </c>
      <c r="J51" s="39">
        <v>4376714.38</v>
      </c>
      <c r="K51" s="43">
        <f>J51/G51*100</f>
        <v>111.26482782569967</v>
      </c>
      <c r="L51" s="43">
        <f>J51/I51*100</f>
        <v>106.72255470040267</v>
      </c>
    </row>
    <row r="52" spans="2:12" x14ac:dyDescent="0.25">
      <c r="B52" s="7">
        <v>3</v>
      </c>
      <c r="C52" s="7"/>
      <c r="D52" s="7"/>
      <c r="E52" s="7"/>
      <c r="F52" s="46" t="s">
        <v>4</v>
      </c>
      <c r="G52" s="30">
        <v>3374318.68</v>
      </c>
      <c r="H52" s="30">
        <v>3348211</v>
      </c>
      <c r="I52" s="30">
        <v>3999021</v>
      </c>
      <c r="J52" s="39">
        <v>4300289.0999999996</v>
      </c>
      <c r="K52" s="43">
        <f>J52/G52*100</f>
        <v>127.44170031978128</v>
      </c>
      <c r="L52" s="43">
        <f>J52/I52*100</f>
        <v>107.53354633546559</v>
      </c>
    </row>
    <row r="53" spans="2:12" x14ac:dyDescent="0.25">
      <c r="B53" s="7"/>
      <c r="C53" s="7">
        <v>31</v>
      </c>
      <c r="D53" s="11"/>
      <c r="E53" s="11"/>
      <c r="F53" s="47" t="s">
        <v>5</v>
      </c>
      <c r="G53" s="56">
        <v>2161559.1800000002</v>
      </c>
      <c r="H53" s="30">
        <v>2040000</v>
      </c>
      <c r="I53" s="30">
        <v>2572310</v>
      </c>
      <c r="J53" s="39">
        <v>2867324.28</v>
      </c>
      <c r="K53" s="43">
        <f t="shared" ref="K53:K101" si="2">J53/G53*100</f>
        <v>132.65074148929844</v>
      </c>
      <c r="L53" s="43">
        <f t="shared" ref="L53:L109" si="3">J53/I53*100</f>
        <v>111.46884628991063</v>
      </c>
    </row>
    <row r="54" spans="2:12" x14ac:dyDescent="0.25">
      <c r="B54" s="8"/>
      <c r="C54" s="8"/>
      <c r="D54" s="8">
        <v>311</v>
      </c>
      <c r="E54" s="8"/>
      <c r="F54" s="48" t="s">
        <v>20</v>
      </c>
      <c r="G54" s="57">
        <v>1756786.83</v>
      </c>
      <c r="H54" s="42">
        <v>1645400</v>
      </c>
      <c r="I54" s="5">
        <v>2094210</v>
      </c>
      <c r="J54" s="38">
        <v>2346373.7200000002</v>
      </c>
      <c r="K54" s="43">
        <f t="shared" si="2"/>
        <v>133.56052538258157</v>
      </c>
      <c r="L54" s="43">
        <f t="shared" si="3"/>
        <v>112.04099493365041</v>
      </c>
    </row>
    <row r="55" spans="2:12" x14ac:dyDescent="0.25">
      <c r="B55" s="8"/>
      <c r="C55" s="8"/>
      <c r="D55" s="8"/>
      <c r="E55" s="8">
        <v>3111</v>
      </c>
      <c r="F55" s="48" t="s">
        <v>21</v>
      </c>
      <c r="G55" s="58">
        <v>1440884.56</v>
      </c>
      <c r="H55" s="5">
        <v>1645400</v>
      </c>
      <c r="I55" s="5">
        <v>2094210</v>
      </c>
      <c r="J55" s="38">
        <v>2093806.46</v>
      </c>
      <c r="K55" s="43">
        <f t="shared" si="2"/>
        <v>145.3139632504633</v>
      </c>
      <c r="L55" s="43">
        <f t="shared" si="3"/>
        <v>99.980730681259274</v>
      </c>
    </row>
    <row r="56" spans="2:12" x14ac:dyDescent="0.25">
      <c r="B56" s="8"/>
      <c r="C56" s="8"/>
      <c r="D56" s="8">
        <v>312</v>
      </c>
      <c r="E56" s="8"/>
      <c r="F56" s="48" t="s">
        <v>71</v>
      </c>
      <c r="G56" s="5">
        <v>115731.49</v>
      </c>
      <c r="H56" s="42">
        <v>128000</v>
      </c>
      <c r="I56" s="5">
        <v>196500</v>
      </c>
      <c r="J56" s="38">
        <v>138579.79</v>
      </c>
      <c r="K56" s="43">
        <f t="shared" si="2"/>
        <v>119.74250914768314</v>
      </c>
      <c r="L56" s="43">
        <f t="shared" si="3"/>
        <v>70.524066157760828</v>
      </c>
    </row>
    <row r="57" spans="2:12" x14ac:dyDescent="0.25">
      <c r="B57" s="8"/>
      <c r="C57" s="8"/>
      <c r="D57" s="8">
        <v>313</v>
      </c>
      <c r="E57" s="8"/>
      <c r="F57" s="48" t="s">
        <v>72</v>
      </c>
      <c r="G57" s="5">
        <v>289040.86</v>
      </c>
      <c r="H57" s="42">
        <v>266600</v>
      </c>
      <c r="I57" s="5">
        <v>281600</v>
      </c>
      <c r="J57" s="38">
        <v>382370.77</v>
      </c>
      <c r="K57" s="43">
        <f t="shared" si="2"/>
        <v>132.28952128083208</v>
      </c>
      <c r="L57" s="43">
        <f t="shared" si="3"/>
        <v>135.78507457386365</v>
      </c>
    </row>
    <row r="58" spans="2:12" x14ac:dyDescent="0.25">
      <c r="B58" s="8"/>
      <c r="C58" s="8"/>
      <c r="D58" s="8"/>
      <c r="E58" s="8">
        <v>3132</v>
      </c>
      <c r="F58" s="48" t="s">
        <v>73</v>
      </c>
      <c r="G58" s="5">
        <v>289040.86</v>
      </c>
      <c r="H58" s="5">
        <v>266600</v>
      </c>
      <c r="I58" s="5">
        <v>281600</v>
      </c>
      <c r="J58" s="38">
        <v>382370.77</v>
      </c>
      <c r="K58" s="43">
        <f t="shared" si="2"/>
        <v>132.28952128083208</v>
      </c>
      <c r="L58" s="43">
        <f t="shared" si="3"/>
        <v>135.78507457386365</v>
      </c>
    </row>
    <row r="59" spans="2:12" x14ac:dyDescent="0.25">
      <c r="B59" s="8"/>
      <c r="C59" s="22">
        <v>32</v>
      </c>
      <c r="D59" s="9"/>
      <c r="E59" s="9"/>
      <c r="F59" s="48" t="s">
        <v>10</v>
      </c>
      <c r="G59" s="5">
        <v>1180205.78</v>
      </c>
      <c r="H59" s="30">
        <v>1284661</v>
      </c>
      <c r="I59" s="30">
        <v>1402161</v>
      </c>
      <c r="J59" s="39">
        <v>1421421.82</v>
      </c>
      <c r="K59" s="43">
        <f t="shared" si="2"/>
        <v>120.43847302628869</v>
      </c>
      <c r="L59" s="43">
        <f t="shared" si="3"/>
        <v>101.3736525263504</v>
      </c>
    </row>
    <row r="60" spans="2:12" x14ac:dyDescent="0.25">
      <c r="B60" s="8"/>
      <c r="C60" s="8"/>
      <c r="D60" s="8">
        <v>321</v>
      </c>
      <c r="E60" s="8"/>
      <c r="F60" s="48" t="s">
        <v>22</v>
      </c>
      <c r="G60" s="5">
        <v>58170.71</v>
      </c>
      <c r="H60" s="42">
        <v>54530</v>
      </c>
      <c r="I60" s="5">
        <v>56030</v>
      </c>
      <c r="J60" s="38">
        <v>63925.52</v>
      </c>
      <c r="K60" s="43">
        <f t="shared" si="2"/>
        <v>109.89296847158991</v>
      </c>
      <c r="L60" s="43">
        <f t="shared" si="3"/>
        <v>114.0915937890416</v>
      </c>
    </row>
    <row r="61" spans="2:12" x14ac:dyDescent="0.25">
      <c r="B61" s="8"/>
      <c r="C61" s="22"/>
      <c r="D61" s="8"/>
      <c r="E61" s="8">
        <v>3211</v>
      </c>
      <c r="F61" s="49" t="s">
        <v>23</v>
      </c>
      <c r="G61" s="5">
        <v>8834</v>
      </c>
      <c r="H61" s="5">
        <v>6330</v>
      </c>
      <c r="I61" s="5">
        <v>7830</v>
      </c>
      <c r="J61" s="38">
        <v>8808.7099999999991</v>
      </c>
      <c r="K61" s="43">
        <f t="shared" si="2"/>
        <v>99.713719719266464</v>
      </c>
      <c r="L61" s="43">
        <f t="shared" si="3"/>
        <v>112.49948914431671</v>
      </c>
    </row>
    <row r="62" spans="2:12" x14ac:dyDescent="0.25">
      <c r="B62" s="8"/>
      <c r="C62" s="22"/>
      <c r="D62" s="9"/>
      <c r="E62" s="9">
        <v>3212</v>
      </c>
      <c r="F62" s="50" t="s">
        <v>74</v>
      </c>
      <c r="G62" s="5">
        <v>39196.120000000003</v>
      </c>
      <c r="H62" s="5">
        <v>36000</v>
      </c>
      <c r="I62" s="5">
        <v>36000</v>
      </c>
      <c r="J62" s="38">
        <v>48447.64</v>
      </c>
      <c r="K62" s="43">
        <f t="shared" si="2"/>
        <v>123.60315255693675</v>
      </c>
      <c r="L62" s="43">
        <f t="shared" si="3"/>
        <v>134.57677777777778</v>
      </c>
    </row>
    <row r="63" spans="2:12" x14ac:dyDescent="0.25">
      <c r="B63" s="8"/>
      <c r="C63" s="8"/>
      <c r="D63" s="9"/>
      <c r="E63" s="9">
        <v>3213</v>
      </c>
      <c r="F63" s="50" t="s">
        <v>75</v>
      </c>
      <c r="G63" s="5">
        <v>10140.59</v>
      </c>
      <c r="H63" s="5">
        <v>12200</v>
      </c>
      <c r="I63" s="5">
        <v>12200</v>
      </c>
      <c r="J63" s="38">
        <v>6669.17</v>
      </c>
      <c r="K63" s="43">
        <f t="shared" si="2"/>
        <v>65.767080613652666</v>
      </c>
      <c r="L63" s="43">
        <f t="shared" si="3"/>
        <v>54.665327868852465</v>
      </c>
    </row>
    <row r="64" spans="2:12" x14ac:dyDescent="0.25">
      <c r="B64" s="8"/>
      <c r="C64" s="8"/>
      <c r="D64" s="9">
        <v>322</v>
      </c>
      <c r="E64" s="9"/>
      <c r="F64" s="50" t="s">
        <v>76</v>
      </c>
      <c r="G64" s="5">
        <v>687122.14</v>
      </c>
      <c r="H64" s="5">
        <v>735947</v>
      </c>
      <c r="I64" s="5">
        <v>754256</v>
      </c>
      <c r="J64" s="38">
        <v>980626.12</v>
      </c>
      <c r="K64" s="43">
        <f t="shared" si="2"/>
        <v>142.71496476594393</v>
      </c>
      <c r="L64" s="43">
        <f t="shared" si="3"/>
        <v>130.0123724570968</v>
      </c>
    </row>
    <row r="65" spans="2:12" x14ac:dyDescent="0.25">
      <c r="B65" s="8"/>
      <c r="C65" s="8"/>
      <c r="D65" s="9"/>
      <c r="E65" s="9">
        <v>3221</v>
      </c>
      <c r="F65" s="51" t="s">
        <v>87</v>
      </c>
      <c r="G65" s="5">
        <v>40881.870000000003</v>
      </c>
      <c r="H65" s="5">
        <v>40497</v>
      </c>
      <c r="I65" s="5">
        <v>40497</v>
      </c>
      <c r="J65" s="38">
        <v>33571.53</v>
      </c>
      <c r="K65" s="43">
        <f t="shared" si="2"/>
        <v>82.118381571097402</v>
      </c>
      <c r="L65" s="43">
        <f t="shared" si="3"/>
        <v>82.898807319060666</v>
      </c>
    </row>
    <row r="66" spans="2:12" x14ac:dyDescent="0.25">
      <c r="B66" s="8"/>
      <c r="C66" s="8"/>
      <c r="D66" s="9"/>
      <c r="E66" s="9">
        <v>3222</v>
      </c>
      <c r="F66" s="51" t="s">
        <v>88</v>
      </c>
      <c r="G66" s="5">
        <v>547899.47</v>
      </c>
      <c r="H66" s="5">
        <v>606750</v>
      </c>
      <c r="I66" s="5">
        <v>615059</v>
      </c>
      <c r="J66" s="38">
        <v>851990.73</v>
      </c>
      <c r="K66" s="43">
        <f t="shared" si="2"/>
        <v>155.50128748983823</v>
      </c>
      <c r="L66" s="43">
        <f t="shared" si="3"/>
        <v>138.52178896658694</v>
      </c>
    </row>
    <row r="67" spans="2:12" x14ac:dyDescent="0.25">
      <c r="B67" s="8"/>
      <c r="C67" s="8"/>
      <c r="D67" s="9"/>
      <c r="E67" s="9">
        <v>3223</v>
      </c>
      <c r="F67" s="51" t="s">
        <v>89</v>
      </c>
      <c r="G67" s="5">
        <v>90156.85</v>
      </c>
      <c r="H67" s="5">
        <v>83100</v>
      </c>
      <c r="I67" s="5">
        <v>93100</v>
      </c>
      <c r="J67" s="38">
        <v>89207.6</v>
      </c>
      <c r="K67" s="43">
        <f t="shared" si="2"/>
        <v>98.947112726320853</v>
      </c>
      <c r="L67" s="43">
        <f t="shared" si="3"/>
        <v>95.819119226638023</v>
      </c>
    </row>
    <row r="68" spans="2:12" x14ac:dyDescent="0.25">
      <c r="B68" s="8"/>
      <c r="C68" s="8"/>
      <c r="D68" s="9"/>
      <c r="E68" s="9">
        <v>3225</v>
      </c>
      <c r="F68" s="51" t="s">
        <v>90</v>
      </c>
      <c r="G68" s="5">
        <v>4155.16</v>
      </c>
      <c r="H68" s="5">
        <v>1600</v>
      </c>
      <c r="I68" s="5">
        <v>1600</v>
      </c>
      <c r="J68" s="38">
        <v>5790.26</v>
      </c>
      <c r="K68" s="43">
        <f t="shared" si="2"/>
        <v>139.35107192021488</v>
      </c>
      <c r="L68" s="43">
        <f t="shared" si="3"/>
        <v>361.89125000000001</v>
      </c>
    </row>
    <row r="69" spans="2:12" x14ac:dyDescent="0.25">
      <c r="B69" s="8"/>
      <c r="C69" s="8"/>
      <c r="D69" s="9"/>
      <c r="E69" s="9">
        <v>3227</v>
      </c>
      <c r="F69" s="51" t="s">
        <v>91</v>
      </c>
      <c r="G69" s="5">
        <v>4028.79</v>
      </c>
      <c r="H69" s="5">
        <v>4000</v>
      </c>
      <c r="I69" s="5">
        <v>4000</v>
      </c>
      <c r="J69" s="38">
        <v>66</v>
      </c>
      <c r="K69" s="43">
        <f t="shared" si="2"/>
        <v>1.6382089907887976</v>
      </c>
      <c r="L69" s="43">
        <f t="shared" si="3"/>
        <v>1.6500000000000001</v>
      </c>
    </row>
    <row r="70" spans="2:12" x14ac:dyDescent="0.25">
      <c r="B70" s="8"/>
      <c r="C70" s="8"/>
      <c r="D70" s="9">
        <v>323</v>
      </c>
      <c r="E70" s="9"/>
      <c r="F70" s="50" t="s">
        <v>77</v>
      </c>
      <c r="G70" s="5">
        <v>403833.65</v>
      </c>
      <c r="H70" s="5">
        <v>469434</v>
      </c>
      <c r="I70" s="5">
        <v>565125</v>
      </c>
      <c r="J70" s="38">
        <v>339208.34</v>
      </c>
      <c r="K70" s="43">
        <f t="shared" si="2"/>
        <v>83.997046803801524</v>
      </c>
      <c r="L70" s="43">
        <f t="shared" si="3"/>
        <v>60.023594779915953</v>
      </c>
    </row>
    <row r="71" spans="2:12" x14ac:dyDescent="0.25">
      <c r="B71" s="8"/>
      <c r="C71" s="8"/>
      <c r="D71" s="9"/>
      <c r="E71" s="9">
        <v>3231</v>
      </c>
      <c r="F71" s="51" t="s">
        <v>92</v>
      </c>
      <c r="G71" s="5">
        <v>51514.66</v>
      </c>
      <c r="H71" s="5">
        <v>48970</v>
      </c>
      <c r="I71" s="5">
        <v>48970</v>
      </c>
      <c r="J71" s="38">
        <v>34392.339999999997</v>
      </c>
      <c r="K71" s="43">
        <f t="shared" si="2"/>
        <v>66.762238166766494</v>
      </c>
      <c r="L71" s="43">
        <f t="shared" si="3"/>
        <v>70.231447825199083</v>
      </c>
    </row>
    <row r="72" spans="2:12" x14ac:dyDescent="0.25">
      <c r="B72" s="8"/>
      <c r="C72" s="8"/>
      <c r="D72" s="9"/>
      <c r="E72" s="9">
        <v>3232</v>
      </c>
      <c r="F72" s="51" t="s">
        <v>93</v>
      </c>
      <c r="G72" s="5">
        <v>87571.36</v>
      </c>
      <c r="H72" s="5">
        <v>128083</v>
      </c>
      <c r="I72" s="5">
        <v>184978</v>
      </c>
      <c r="J72" s="38">
        <v>63766.239999999998</v>
      </c>
      <c r="K72" s="43">
        <f t="shared" si="2"/>
        <v>72.81631802909078</v>
      </c>
      <c r="L72" s="43">
        <f t="shared" si="3"/>
        <v>34.472337250916326</v>
      </c>
    </row>
    <row r="73" spans="2:12" x14ac:dyDescent="0.25">
      <c r="B73" s="8"/>
      <c r="C73" s="8"/>
      <c r="D73" s="9"/>
      <c r="E73" s="9">
        <v>3233</v>
      </c>
      <c r="F73" s="51" t="s">
        <v>94</v>
      </c>
      <c r="G73" s="5">
        <v>6023.12</v>
      </c>
      <c r="H73" s="5">
        <v>6650</v>
      </c>
      <c r="I73" s="5">
        <v>6650</v>
      </c>
      <c r="J73" s="38">
        <v>2368.8000000000002</v>
      </c>
      <c r="K73" s="43">
        <f t="shared" si="2"/>
        <v>39.328454355882002</v>
      </c>
      <c r="L73" s="43">
        <f t="shared" si="3"/>
        <v>35.621052631578948</v>
      </c>
    </row>
    <row r="74" spans="2:12" x14ac:dyDescent="0.25">
      <c r="B74" s="8"/>
      <c r="C74" s="8"/>
      <c r="D74" s="9"/>
      <c r="E74" s="9">
        <v>3234</v>
      </c>
      <c r="F74" s="51" t="s">
        <v>95</v>
      </c>
      <c r="G74" s="5">
        <v>26302.84</v>
      </c>
      <c r="H74" s="5">
        <v>24500</v>
      </c>
      <c r="I74" s="5">
        <v>24500</v>
      </c>
      <c r="J74" s="38">
        <v>22892.01</v>
      </c>
      <c r="K74" s="43">
        <f t="shared" si="2"/>
        <v>87.032464935345374</v>
      </c>
      <c r="L74" s="43">
        <f t="shared" si="3"/>
        <v>93.436775510204072</v>
      </c>
    </row>
    <row r="75" spans="2:12" x14ac:dyDescent="0.25">
      <c r="B75" s="8"/>
      <c r="C75" s="8"/>
      <c r="D75" s="9"/>
      <c r="E75" s="9">
        <v>3235</v>
      </c>
      <c r="F75" s="51" t="s">
        <v>96</v>
      </c>
      <c r="G75" s="5">
        <v>12764.67</v>
      </c>
      <c r="H75" s="5">
        <v>12800</v>
      </c>
      <c r="I75" s="5">
        <v>12800</v>
      </c>
      <c r="J75" s="38">
        <v>15137.53</v>
      </c>
      <c r="K75" s="43">
        <f t="shared" si="2"/>
        <v>118.58927806202588</v>
      </c>
      <c r="L75" s="43">
        <f t="shared" si="3"/>
        <v>118.26195312500001</v>
      </c>
    </row>
    <row r="76" spans="2:12" x14ac:dyDescent="0.25">
      <c r="B76" s="8"/>
      <c r="C76" s="8"/>
      <c r="D76" s="9"/>
      <c r="E76" s="9">
        <v>3236</v>
      </c>
      <c r="F76" s="51" t="s">
        <v>97</v>
      </c>
      <c r="G76" s="5">
        <v>73300.37</v>
      </c>
      <c r="H76" s="5">
        <v>69780</v>
      </c>
      <c r="I76" s="5">
        <v>69780</v>
      </c>
      <c r="J76" s="38">
        <v>82172.58</v>
      </c>
      <c r="K76" s="43">
        <f t="shared" si="2"/>
        <v>112.10390888886374</v>
      </c>
      <c r="L76" s="43">
        <f t="shared" si="3"/>
        <v>117.75950128976784</v>
      </c>
    </row>
    <row r="77" spans="2:12" x14ac:dyDescent="0.25">
      <c r="B77" s="8"/>
      <c r="C77" s="8"/>
      <c r="D77" s="9"/>
      <c r="E77" s="9">
        <v>3237</v>
      </c>
      <c r="F77" s="51" t="s">
        <v>98</v>
      </c>
      <c r="G77" s="5">
        <v>44533.279999999999</v>
      </c>
      <c r="H77" s="5">
        <v>49750</v>
      </c>
      <c r="I77" s="5">
        <v>69750</v>
      </c>
      <c r="J77" s="38">
        <v>34610.870000000003</v>
      </c>
      <c r="K77" s="43">
        <f t="shared" si="2"/>
        <v>77.719112537859331</v>
      </c>
      <c r="L77" s="43">
        <f t="shared" si="3"/>
        <v>49.621318996415773</v>
      </c>
    </row>
    <row r="78" spans="2:12" x14ac:dyDescent="0.25">
      <c r="B78" s="8"/>
      <c r="C78" s="8"/>
      <c r="D78" s="9"/>
      <c r="E78" s="9">
        <v>3238</v>
      </c>
      <c r="F78" s="51" t="s">
        <v>99</v>
      </c>
      <c r="G78" s="5">
        <v>28211.13</v>
      </c>
      <c r="H78" s="5">
        <v>28000</v>
      </c>
      <c r="I78" s="5">
        <v>52105</v>
      </c>
      <c r="J78" s="38">
        <v>29379.99</v>
      </c>
      <c r="K78" s="43">
        <f t="shared" si="2"/>
        <v>104.14325835228861</v>
      </c>
      <c r="L78" s="43">
        <f t="shared" si="3"/>
        <v>56.38612417234431</v>
      </c>
    </row>
    <row r="79" spans="2:12" x14ac:dyDescent="0.25">
      <c r="B79" s="8"/>
      <c r="C79" s="8"/>
      <c r="D79" s="9"/>
      <c r="E79" s="9">
        <v>3239</v>
      </c>
      <c r="F79" s="51" t="s">
        <v>100</v>
      </c>
      <c r="G79" s="5">
        <v>73612.22</v>
      </c>
      <c r="H79" s="5">
        <v>100901</v>
      </c>
      <c r="I79" s="5">
        <v>95592</v>
      </c>
      <c r="J79" s="38">
        <v>54487.98</v>
      </c>
      <c r="K79" s="43">
        <f t="shared" si="2"/>
        <v>74.020291739605199</v>
      </c>
      <c r="L79" s="43">
        <f t="shared" si="3"/>
        <v>57.000564900828522</v>
      </c>
    </row>
    <row r="80" spans="2:12" x14ac:dyDescent="0.25">
      <c r="B80" s="8"/>
      <c r="C80" s="8"/>
      <c r="D80" s="9">
        <v>329</v>
      </c>
      <c r="E80" s="9"/>
      <c r="F80" s="51" t="s">
        <v>101</v>
      </c>
      <c r="G80" s="5">
        <v>31079.279999999999</v>
      </c>
      <c r="H80" s="5">
        <v>24750</v>
      </c>
      <c r="I80" s="5">
        <v>26750</v>
      </c>
      <c r="J80" s="38">
        <v>37661.839999999997</v>
      </c>
      <c r="K80" s="43">
        <f t="shared" si="2"/>
        <v>121.17989863343037</v>
      </c>
      <c r="L80" s="43">
        <f t="shared" si="3"/>
        <v>140.79192523364486</v>
      </c>
    </row>
    <row r="81" spans="2:12" ht="26.25" customHeight="1" x14ac:dyDescent="0.25">
      <c r="B81" s="8"/>
      <c r="C81" s="8"/>
      <c r="D81" s="9"/>
      <c r="E81" s="9">
        <v>3291</v>
      </c>
      <c r="F81" s="52" t="s">
        <v>102</v>
      </c>
      <c r="G81" s="5">
        <v>7722.24</v>
      </c>
      <c r="H81" s="5">
        <v>7300</v>
      </c>
      <c r="I81" s="5">
        <v>9300</v>
      </c>
      <c r="J81" s="38">
        <v>10028.42</v>
      </c>
      <c r="K81" s="43">
        <f t="shared" si="2"/>
        <v>129.86413268688878</v>
      </c>
      <c r="L81" s="43">
        <f t="shared" si="3"/>
        <v>107.83247311827957</v>
      </c>
    </row>
    <row r="82" spans="2:12" x14ac:dyDescent="0.25">
      <c r="B82" s="8"/>
      <c r="C82" s="8"/>
      <c r="D82" s="9"/>
      <c r="E82" s="9">
        <v>3292</v>
      </c>
      <c r="F82" s="51" t="s">
        <v>103</v>
      </c>
      <c r="G82" s="5">
        <v>10913.6</v>
      </c>
      <c r="H82" s="5">
        <v>9900</v>
      </c>
      <c r="I82" s="5">
        <v>9900</v>
      </c>
      <c r="J82" s="38">
        <v>11386.44</v>
      </c>
      <c r="K82" s="43">
        <f t="shared" si="2"/>
        <v>104.33257586864096</v>
      </c>
      <c r="L82" s="43">
        <f t="shared" si="3"/>
        <v>115.01454545454546</v>
      </c>
    </row>
    <row r="83" spans="2:12" x14ac:dyDescent="0.25">
      <c r="B83" s="8"/>
      <c r="C83" s="8"/>
      <c r="D83" s="9"/>
      <c r="E83" s="9">
        <v>3293</v>
      </c>
      <c r="F83" s="51" t="s">
        <v>104</v>
      </c>
      <c r="G83" s="5">
        <v>1148.03</v>
      </c>
      <c r="H83" s="5">
        <v>1340</v>
      </c>
      <c r="I83" s="5">
        <v>1340</v>
      </c>
      <c r="J83" s="38">
        <v>2303.5300000000002</v>
      </c>
      <c r="K83" s="43">
        <f t="shared" si="2"/>
        <v>200.65067986028242</v>
      </c>
      <c r="L83" s="43">
        <f t="shared" si="3"/>
        <v>171.90522388059705</v>
      </c>
    </row>
    <row r="84" spans="2:12" x14ac:dyDescent="0.25">
      <c r="B84" s="8"/>
      <c r="C84" s="8"/>
      <c r="D84" s="9"/>
      <c r="E84" s="9">
        <v>3294</v>
      </c>
      <c r="F84" s="51" t="s">
        <v>105</v>
      </c>
      <c r="G84" s="5">
        <v>1635.6</v>
      </c>
      <c r="H84" s="5">
        <v>1650</v>
      </c>
      <c r="I84" s="5">
        <v>1650</v>
      </c>
      <c r="J84" s="38">
        <v>1395.8</v>
      </c>
      <c r="K84" s="43">
        <f t="shared" si="2"/>
        <v>85.338713621912461</v>
      </c>
      <c r="L84" s="43">
        <f t="shared" si="3"/>
        <v>84.593939393939394</v>
      </c>
    </row>
    <row r="85" spans="2:12" x14ac:dyDescent="0.25">
      <c r="B85" s="8"/>
      <c r="C85" s="8"/>
      <c r="D85" s="9"/>
      <c r="E85" s="9">
        <v>3295</v>
      </c>
      <c r="F85" s="51" t="s">
        <v>106</v>
      </c>
      <c r="G85" s="5">
        <v>3496.47</v>
      </c>
      <c r="H85" s="5">
        <v>3460</v>
      </c>
      <c r="I85" s="5">
        <v>3460</v>
      </c>
      <c r="J85" s="38">
        <v>5968.72</v>
      </c>
      <c r="K85" s="43">
        <f t="shared" si="2"/>
        <v>170.70702737332226</v>
      </c>
      <c r="L85" s="43">
        <f t="shared" si="3"/>
        <v>172.50635838150291</v>
      </c>
    </row>
    <row r="86" spans="2:12" x14ac:dyDescent="0.25">
      <c r="B86" s="8"/>
      <c r="C86" s="8"/>
      <c r="D86" s="9"/>
      <c r="E86" s="9">
        <v>3299</v>
      </c>
      <c r="F86" s="51" t="s">
        <v>107</v>
      </c>
      <c r="G86" s="5">
        <v>6163.34</v>
      </c>
      <c r="H86" s="5">
        <v>1100</v>
      </c>
      <c r="I86" s="5">
        <v>1100</v>
      </c>
      <c r="J86" s="38">
        <v>6578.93</v>
      </c>
      <c r="K86" s="43">
        <f t="shared" si="2"/>
        <v>106.74293483727979</v>
      </c>
      <c r="L86" s="43">
        <f t="shared" si="3"/>
        <v>598.08454545454549</v>
      </c>
    </row>
    <row r="87" spans="2:12" x14ac:dyDescent="0.25">
      <c r="B87" s="8"/>
      <c r="C87" s="22">
        <v>34</v>
      </c>
      <c r="D87" s="9"/>
      <c r="E87" s="9"/>
      <c r="F87" s="50" t="s">
        <v>78</v>
      </c>
      <c r="G87" s="5">
        <v>5906.48</v>
      </c>
      <c r="H87" s="30">
        <v>5250</v>
      </c>
      <c r="I87" s="30">
        <v>6250</v>
      </c>
      <c r="J87" s="39">
        <v>6851.5</v>
      </c>
      <c r="K87" s="43">
        <f t="shared" si="2"/>
        <v>115.99971556663191</v>
      </c>
      <c r="L87" s="43">
        <f t="shared" si="3"/>
        <v>109.62400000000001</v>
      </c>
    </row>
    <row r="88" spans="2:12" x14ac:dyDescent="0.25">
      <c r="B88" s="8"/>
      <c r="C88" s="8"/>
      <c r="D88" s="9">
        <v>343</v>
      </c>
      <c r="E88" s="9"/>
      <c r="F88" s="51" t="s">
        <v>110</v>
      </c>
      <c r="G88" s="5">
        <v>5906</v>
      </c>
      <c r="H88" s="5">
        <v>5250</v>
      </c>
      <c r="I88" s="42">
        <v>6250</v>
      </c>
      <c r="J88" s="38">
        <v>6851.5</v>
      </c>
      <c r="K88" s="43">
        <f t="shared" si="2"/>
        <v>116.00914324415848</v>
      </c>
      <c r="L88" s="43">
        <f t="shared" si="3"/>
        <v>109.62400000000001</v>
      </c>
    </row>
    <row r="89" spans="2:12" x14ac:dyDescent="0.25">
      <c r="B89" s="8"/>
      <c r="C89" s="8"/>
      <c r="D89" s="9"/>
      <c r="E89" s="9">
        <v>3431</v>
      </c>
      <c r="F89" s="52" t="s">
        <v>108</v>
      </c>
      <c r="G89" s="5">
        <v>5357.59</v>
      </c>
      <c r="H89" s="5">
        <v>4550</v>
      </c>
      <c r="I89" s="5">
        <v>5550</v>
      </c>
      <c r="J89" s="38">
        <v>5666.99</v>
      </c>
      <c r="K89" s="43">
        <f t="shared" si="2"/>
        <v>105.77498464794803</v>
      </c>
      <c r="L89" s="43">
        <f t="shared" si="3"/>
        <v>102.10792792792793</v>
      </c>
    </row>
    <row r="90" spans="2:12" x14ac:dyDescent="0.25">
      <c r="B90" s="8"/>
      <c r="C90" s="8"/>
      <c r="D90" s="9"/>
      <c r="E90" s="9">
        <v>3433</v>
      </c>
      <c r="F90" s="51" t="s">
        <v>109</v>
      </c>
      <c r="G90" s="5">
        <v>548.89</v>
      </c>
      <c r="H90" s="5">
        <v>700</v>
      </c>
      <c r="I90" s="5">
        <v>700</v>
      </c>
      <c r="J90" s="38">
        <v>1184.51</v>
      </c>
      <c r="K90" s="43">
        <f t="shared" si="2"/>
        <v>215.80098015995918</v>
      </c>
      <c r="L90" s="43">
        <f t="shared" si="3"/>
        <v>169.21571428571428</v>
      </c>
    </row>
    <row r="91" spans="2:12" x14ac:dyDescent="0.25">
      <c r="B91" s="8"/>
      <c r="C91" s="22">
        <v>38</v>
      </c>
      <c r="D91" s="9"/>
      <c r="E91" s="9"/>
      <c r="F91" s="50" t="s">
        <v>79</v>
      </c>
      <c r="G91" s="5">
        <v>26647.24</v>
      </c>
      <c r="H91" s="30">
        <v>18300</v>
      </c>
      <c r="I91" s="63">
        <v>18300</v>
      </c>
      <c r="J91" s="39">
        <v>4691.5</v>
      </c>
      <c r="K91" s="43">
        <f t="shared" si="2"/>
        <v>17.605950935256335</v>
      </c>
      <c r="L91" s="43">
        <f t="shared" si="3"/>
        <v>25.636612021857925</v>
      </c>
    </row>
    <row r="92" spans="2:12" x14ac:dyDescent="0.25">
      <c r="B92" s="8"/>
      <c r="C92" s="8"/>
      <c r="D92" s="9">
        <v>381</v>
      </c>
      <c r="E92" s="9"/>
      <c r="F92" s="50" t="s">
        <v>56</v>
      </c>
      <c r="G92" s="5">
        <v>26602.240000000002</v>
      </c>
      <c r="H92" s="5">
        <v>18300</v>
      </c>
      <c r="I92" s="5">
        <v>18300</v>
      </c>
      <c r="J92" s="38">
        <v>4691.5</v>
      </c>
      <c r="K92" s="43">
        <f t="shared" si="2"/>
        <v>17.635732930760717</v>
      </c>
      <c r="L92" s="43">
        <f t="shared" si="3"/>
        <v>25.636612021857925</v>
      </c>
    </row>
    <row r="93" spans="2:12" x14ac:dyDescent="0.25">
      <c r="B93" s="8"/>
      <c r="C93" s="8"/>
      <c r="D93" s="9"/>
      <c r="E93" s="8">
        <v>3811</v>
      </c>
      <c r="F93" s="48" t="s">
        <v>118</v>
      </c>
      <c r="G93" s="5">
        <v>26602</v>
      </c>
      <c r="H93" s="5">
        <v>18300</v>
      </c>
      <c r="I93" s="5">
        <v>18300</v>
      </c>
      <c r="J93" s="38">
        <v>4691.5</v>
      </c>
      <c r="K93" s="43">
        <f t="shared" si="2"/>
        <v>17.635892038192615</v>
      </c>
      <c r="L93" s="43">
        <f t="shared" si="3"/>
        <v>25.636612021857925</v>
      </c>
    </row>
    <row r="94" spans="2:12" x14ac:dyDescent="0.25">
      <c r="B94" s="8"/>
      <c r="C94" s="8"/>
      <c r="D94" s="9">
        <v>383</v>
      </c>
      <c r="E94" s="8"/>
      <c r="F94" s="48" t="s">
        <v>136</v>
      </c>
      <c r="G94" s="5">
        <v>45</v>
      </c>
      <c r="H94" s="5">
        <v>0</v>
      </c>
      <c r="I94" s="5">
        <v>0</v>
      </c>
      <c r="J94" s="38">
        <v>0</v>
      </c>
      <c r="K94" s="43">
        <f t="shared" si="2"/>
        <v>0</v>
      </c>
      <c r="L94" s="43">
        <v>0</v>
      </c>
    </row>
    <row r="95" spans="2:12" x14ac:dyDescent="0.25">
      <c r="B95" s="8"/>
      <c r="C95" s="8"/>
      <c r="D95" s="9"/>
      <c r="E95" s="8">
        <v>3835</v>
      </c>
      <c r="F95" s="48" t="s">
        <v>135</v>
      </c>
      <c r="G95" s="5">
        <v>45</v>
      </c>
      <c r="H95" s="5">
        <v>0</v>
      </c>
      <c r="I95" s="5">
        <v>0</v>
      </c>
      <c r="J95" s="38">
        <v>0</v>
      </c>
      <c r="K95" s="43">
        <f t="shared" si="2"/>
        <v>0</v>
      </c>
      <c r="L95" s="43">
        <v>0</v>
      </c>
    </row>
    <row r="96" spans="2:12" x14ac:dyDescent="0.25">
      <c r="B96" s="10">
        <v>4</v>
      </c>
      <c r="C96" s="10"/>
      <c r="D96" s="10"/>
      <c r="E96" s="10"/>
      <c r="F96" s="53" t="s">
        <v>6</v>
      </c>
      <c r="G96" s="30">
        <v>559281.56999999995</v>
      </c>
      <c r="H96" s="63">
        <v>257000</v>
      </c>
      <c r="I96" s="30">
        <v>102000</v>
      </c>
      <c r="J96" s="39">
        <v>76425.279999999999</v>
      </c>
      <c r="K96" s="43">
        <f t="shared" si="2"/>
        <v>13.664902278113688</v>
      </c>
      <c r="L96" s="43">
        <f t="shared" si="3"/>
        <v>74.92674509803922</v>
      </c>
    </row>
    <row r="97" spans="2:12" x14ac:dyDescent="0.25">
      <c r="B97" s="11"/>
      <c r="C97" s="7">
        <v>42</v>
      </c>
      <c r="D97" s="11"/>
      <c r="E97" s="11"/>
      <c r="F97" s="54" t="s">
        <v>80</v>
      </c>
      <c r="G97" s="5">
        <v>530881.56999999995</v>
      </c>
      <c r="H97" s="6">
        <v>247000</v>
      </c>
      <c r="I97" s="6">
        <v>102000</v>
      </c>
      <c r="J97" s="38">
        <v>76425.279999999999</v>
      </c>
      <c r="K97" s="43">
        <f t="shared" si="2"/>
        <v>14.395918848717992</v>
      </c>
      <c r="L97" s="43">
        <f t="shared" si="3"/>
        <v>74.92674509803922</v>
      </c>
    </row>
    <row r="98" spans="2:12" x14ac:dyDescent="0.25">
      <c r="B98" s="11"/>
      <c r="C98" s="11"/>
      <c r="D98" s="8">
        <v>421</v>
      </c>
      <c r="E98" s="8"/>
      <c r="F98" s="48" t="s">
        <v>81</v>
      </c>
      <c r="G98" s="5">
        <v>1703</v>
      </c>
      <c r="H98" s="6">
        <v>0</v>
      </c>
      <c r="I98" s="6">
        <v>0</v>
      </c>
      <c r="J98" s="38">
        <v>0</v>
      </c>
      <c r="K98" s="43">
        <f t="shared" si="2"/>
        <v>0</v>
      </c>
      <c r="L98" s="43">
        <v>0</v>
      </c>
    </row>
    <row r="99" spans="2:12" x14ac:dyDescent="0.25">
      <c r="B99" s="11"/>
      <c r="C99" s="11"/>
      <c r="D99" s="8"/>
      <c r="E99" s="8">
        <v>4212</v>
      </c>
      <c r="F99" s="48" t="s">
        <v>82</v>
      </c>
      <c r="G99" s="5">
        <v>1703</v>
      </c>
      <c r="H99" s="6">
        <v>0</v>
      </c>
      <c r="I99" s="6">
        <v>0</v>
      </c>
      <c r="J99" s="38">
        <v>0</v>
      </c>
      <c r="K99" s="43">
        <f t="shared" si="2"/>
        <v>0</v>
      </c>
      <c r="L99" s="43">
        <v>0</v>
      </c>
    </row>
    <row r="100" spans="2:12" x14ac:dyDescent="0.25">
      <c r="B100" s="11"/>
      <c r="C100" s="11"/>
      <c r="D100" s="8">
        <v>422</v>
      </c>
      <c r="E100" s="8"/>
      <c r="F100" s="48" t="s">
        <v>83</v>
      </c>
      <c r="G100" s="5">
        <v>468364.24</v>
      </c>
      <c r="H100" s="64">
        <v>222000</v>
      </c>
      <c r="I100" s="6">
        <v>52500</v>
      </c>
      <c r="J100" s="38">
        <v>3413.48</v>
      </c>
      <c r="K100" s="43">
        <f t="shared" si="2"/>
        <v>0.72880884330537277</v>
      </c>
      <c r="L100" s="43">
        <f t="shared" si="3"/>
        <v>6.5018666666666665</v>
      </c>
    </row>
    <row r="101" spans="2:12" x14ac:dyDescent="0.25">
      <c r="B101" s="11"/>
      <c r="C101" s="11"/>
      <c r="D101" s="8"/>
      <c r="E101" s="8">
        <v>4221</v>
      </c>
      <c r="F101" s="48" t="s">
        <v>84</v>
      </c>
      <c r="G101" s="5">
        <v>25357.86</v>
      </c>
      <c r="H101" s="6">
        <v>10000</v>
      </c>
      <c r="I101" s="6">
        <v>22500</v>
      </c>
      <c r="J101" s="38">
        <v>23690.78</v>
      </c>
      <c r="K101" s="43">
        <f t="shared" si="2"/>
        <v>93.425785929885237</v>
      </c>
      <c r="L101" s="43">
        <f t="shared" si="3"/>
        <v>105.29235555555556</v>
      </c>
    </row>
    <row r="102" spans="2:12" x14ac:dyDescent="0.25">
      <c r="B102" s="11"/>
      <c r="C102" s="11"/>
      <c r="D102" s="8"/>
      <c r="E102" s="8">
        <v>4222</v>
      </c>
      <c r="F102" s="48" t="s">
        <v>116</v>
      </c>
      <c r="G102" s="5">
        <v>937.06</v>
      </c>
      <c r="H102" s="6">
        <v>5000</v>
      </c>
      <c r="I102" s="6">
        <v>1000</v>
      </c>
      <c r="J102" s="38">
        <v>0</v>
      </c>
      <c r="K102" s="43">
        <v>0</v>
      </c>
      <c r="L102" s="43">
        <f t="shared" si="3"/>
        <v>0</v>
      </c>
    </row>
    <row r="103" spans="2:12" x14ac:dyDescent="0.25">
      <c r="B103" s="11"/>
      <c r="C103" s="11"/>
      <c r="D103" s="8"/>
      <c r="E103" s="8">
        <v>4223</v>
      </c>
      <c r="F103" s="48" t="s">
        <v>117</v>
      </c>
      <c r="G103" s="5">
        <v>0</v>
      </c>
      <c r="H103" s="6">
        <v>5000</v>
      </c>
      <c r="I103" s="6">
        <v>0</v>
      </c>
      <c r="J103" s="38">
        <v>1996</v>
      </c>
      <c r="K103" s="43">
        <v>0</v>
      </c>
      <c r="L103" s="43">
        <v>0</v>
      </c>
    </row>
    <row r="104" spans="2:12" x14ac:dyDescent="0.25">
      <c r="B104" s="11"/>
      <c r="C104" s="11"/>
      <c r="D104" s="8"/>
      <c r="E104" s="8">
        <v>4224</v>
      </c>
      <c r="F104" s="48" t="s">
        <v>85</v>
      </c>
      <c r="G104" s="5">
        <v>438705.7</v>
      </c>
      <c r="H104" s="6">
        <v>200000</v>
      </c>
      <c r="I104" s="6">
        <v>29000</v>
      </c>
      <c r="J104" s="38">
        <v>1417.48</v>
      </c>
      <c r="K104" s="43">
        <v>0</v>
      </c>
      <c r="L104" s="43">
        <f t="shared" si="3"/>
        <v>4.887862068965517</v>
      </c>
    </row>
    <row r="105" spans="2:12" x14ac:dyDescent="0.25">
      <c r="B105" s="11"/>
      <c r="C105" s="11"/>
      <c r="D105" s="8"/>
      <c r="E105" s="8">
        <v>4227</v>
      </c>
      <c r="F105" s="48" t="s">
        <v>86</v>
      </c>
      <c r="G105" s="5">
        <v>3363.62</v>
      </c>
      <c r="H105" s="6">
        <v>2000</v>
      </c>
      <c r="I105" s="6">
        <v>0</v>
      </c>
      <c r="J105" s="38">
        <v>0</v>
      </c>
      <c r="K105" s="43">
        <v>0</v>
      </c>
      <c r="L105" s="43">
        <v>0</v>
      </c>
    </row>
    <row r="106" spans="2:12" x14ac:dyDescent="0.25">
      <c r="B106" s="11"/>
      <c r="C106" s="11"/>
      <c r="D106" s="8">
        <v>423</v>
      </c>
      <c r="E106" s="8"/>
      <c r="F106" s="48" t="s">
        <v>112</v>
      </c>
      <c r="G106" s="5">
        <v>33117</v>
      </c>
      <c r="H106" s="6">
        <v>0</v>
      </c>
      <c r="I106" s="6">
        <v>26500</v>
      </c>
      <c r="J106" s="38">
        <v>26321.02</v>
      </c>
      <c r="K106" s="43">
        <v>0</v>
      </c>
      <c r="L106" s="43">
        <f t="shared" si="3"/>
        <v>99.324603773584911</v>
      </c>
    </row>
    <row r="107" spans="2:12" x14ac:dyDescent="0.25">
      <c r="B107" s="11"/>
      <c r="C107" s="11"/>
      <c r="D107" s="8"/>
      <c r="E107" s="8">
        <v>4231</v>
      </c>
      <c r="F107" s="48" t="s">
        <v>113</v>
      </c>
      <c r="G107" s="5">
        <v>33117</v>
      </c>
      <c r="H107" s="6">
        <v>0</v>
      </c>
      <c r="I107" s="6">
        <v>26500</v>
      </c>
      <c r="J107" s="38">
        <v>26321.02</v>
      </c>
      <c r="K107" s="43">
        <v>0</v>
      </c>
      <c r="L107" s="43">
        <f t="shared" si="3"/>
        <v>99.324603773584911</v>
      </c>
    </row>
    <row r="108" spans="2:12" x14ac:dyDescent="0.25">
      <c r="B108" s="11"/>
      <c r="C108" s="11"/>
      <c r="D108" s="8">
        <v>426</v>
      </c>
      <c r="E108" s="8"/>
      <c r="F108" s="48" t="s">
        <v>119</v>
      </c>
      <c r="G108" s="5">
        <v>27698</v>
      </c>
      <c r="H108" s="6">
        <v>25000</v>
      </c>
      <c r="I108" s="6">
        <v>23000</v>
      </c>
      <c r="J108" s="38">
        <v>23000</v>
      </c>
      <c r="K108" s="43">
        <v>0</v>
      </c>
      <c r="L108" s="43">
        <f t="shared" si="3"/>
        <v>100</v>
      </c>
    </row>
    <row r="109" spans="2:12" x14ac:dyDescent="0.25">
      <c r="B109" s="11"/>
      <c r="C109" s="11"/>
      <c r="D109" s="8"/>
      <c r="E109" s="8">
        <v>4262</v>
      </c>
      <c r="F109" s="48" t="s">
        <v>111</v>
      </c>
      <c r="G109" s="5">
        <v>27697.5</v>
      </c>
      <c r="H109" s="6">
        <v>25000</v>
      </c>
      <c r="I109" s="6">
        <v>23000</v>
      </c>
      <c r="J109" s="38">
        <v>23000</v>
      </c>
      <c r="K109" s="43">
        <v>0</v>
      </c>
      <c r="L109" s="43">
        <f t="shared" si="3"/>
        <v>100</v>
      </c>
    </row>
    <row r="110" spans="2:12" x14ac:dyDescent="0.25">
      <c r="B110" s="11"/>
      <c r="C110" s="7">
        <v>45</v>
      </c>
      <c r="D110" s="8"/>
      <c r="E110" s="8"/>
      <c r="F110" s="50" t="s">
        <v>115</v>
      </c>
      <c r="G110" s="5">
        <v>0</v>
      </c>
      <c r="H110" s="64">
        <v>10000</v>
      </c>
      <c r="I110" s="6">
        <v>0</v>
      </c>
      <c r="J110" s="39">
        <v>0</v>
      </c>
      <c r="K110" s="43">
        <v>0</v>
      </c>
      <c r="L110" s="43">
        <v>0</v>
      </c>
    </row>
    <row r="111" spans="2:12" x14ac:dyDescent="0.25">
      <c r="B111" s="11"/>
      <c r="C111" s="11"/>
      <c r="D111" s="8">
        <v>451</v>
      </c>
      <c r="E111" s="8"/>
      <c r="F111" s="48" t="s">
        <v>114</v>
      </c>
      <c r="G111" s="5">
        <v>28400</v>
      </c>
      <c r="H111" s="6">
        <v>10000</v>
      </c>
      <c r="I111" s="6">
        <v>0</v>
      </c>
      <c r="J111" s="38">
        <v>0</v>
      </c>
      <c r="K111" s="43">
        <v>0</v>
      </c>
      <c r="L111" s="43">
        <v>0</v>
      </c>
    </row>
    <row r="112" spans="2:12" x14ac:dyDescent="0.25">
      <c r="B112" s="11"/>
      <c r="C112" s="11"/>
      <c r="D112" s="8"/>
      <c r="E112" s="8">
        <v>4511</v>
      </c>
      <c r="F112" s="48" t="s">
        <v>114</v>
      </c>
      <c r="G112" s="5">
        <v>28400</v>
      </c>
      <c r="H112" s="6">
        <v>10000</v>
      </c>
      <c r="I112" s="6">
        <v>0</v>
      </c>
      <c r="J112" s="38">
        <v>0</v>
      </c>
      <c r="K112" s="43">
        <v>0</v>
      </c>
      <c r="L112" s="43">
        <v>0</v>
      </c>
    </row>
    <row r="113" spans="2:12" x14ac:dyDescent="0.25">
      <c r="B113" s="68"/>
      <c r="C113" s="69"/>
      <c r="D113" s="69"/>
      <c r="E113" s="69"/>
      <c r="F113" s="71" t="s">
        <v>143</v>
      </c>
      <c r="G113" s="38">
        <v>3544377</v>
      </c>
      <c r="H113" s="38">
        <v>3772211</v>
      </c>
      <c r="I113" s="38">
        <v>4268021</v>
      </c>
      <c r="J113" s="38">
        <v>3877732</v>
      </c>
      <c r="K113" s="38">
        <f t="shared" ref="K113:K118" si="4">J113/G113*100</f>
        <v>109.40517896375019</v>
      </c>
      <c r="L113" s="38">
        <f t="shared" ref="L113:L118" si="5">J113/I113*100</f>
        <v>90.85550422549467</v>
      </c>
    </row>
    <row r="114" spans="2:12" x14ac:dyDescent="0.25">
      <c r="B114" s="68"/>
      <c r="C114" s="69"/>
      <c r="D114" s="69"/>
      <c r="E114" s="69"/>
      <c r="F114" s="71" t="s">
        <v>144</v>
      </c>
      <c r="G114" s="38">
        <v>3933601</v>
      </c>
      <c r="H114" s="38">
        <v>3605201</v>
      </c>
      <c r="I114" s="38">
        <v>4101021</v>
      </c>
      <c r="J114" s="38">
        <v>4376714</v>
      </c>
      <c r="K114" s="38">
        <f t="shared" si="4"/>
        <v>111.2648181653401</v>
      </c>
      <c r="L114" s="38">
        <f t="shared" si="5"/>
        <v>106.72254543441744</v>
      </c>
    </row>
    <row r="115" spans="2:12" x14ac:dyDescent="0.25">
      <c r="B115" s="68"/>
      <c r="C115" s="69"/>
      <c r="D115" s="69"/>
      <c r="E115" s="69"/>
      <c r="F115" s="70" t="s">
        <v>145</v>
      </c>
      <c r="G115" s="38"/>
      <c r="H115" s="38">
        <v>167000</v>
      </c>
      <c r="I115" s="38">
        <v>167000</v>
      </c>
      <c r="J115" s="38">
        <v>0</v>
      </c>
      <c r="K115" s="38" t="e">
        <f t="shared" si="4"/>
        <v>#DIV/0!</v>
      </c>
      <c r="L115" s="38">
        <f t="shared" si="5"/>
        <v>0</v>
      </c>
    </row>
    <row r="116" spans="2:12" x14ac:dyDescent="0.25">
      <c r="B116" s="68"/>
      <c r="C116" s="69"/>
      <c r="D116" s="69"/>
      <c r="E116" s="69"/>
      <c r="F116" s="70" t="s">
        <v>146</v>
      </c>
      <c r="G116" s="38">
        <v>-389224</v>
      </c>
      <c r="H116" s="38">
        <v>0</v>
      </c>
      <c r="I116" s="38">
        <v>0</v>
      </c>
      <c r="J116" s="38">
        <v>-498982</v>
      </c>
      <c r="K116" s="38">
        <f t="shared" si="4"/>
        <v>128.19918607280127</v>
      </c>
      <c r="L116" s="38" t="e">
        <f t="shared" si="5"/>
        <v>#DIV/0!</v>
      </c>
    </row>
    <row r="117" spans="2:12" x14ac:dyDescent="0.25">
      <c r="B117" s="68"/>
      <c r="C117" s="69"/>
      <c r="D117" s="69"/>
      <c r="E117" s="69"/>
      <c r="F117" s="70" t="s">
        <v>153</v>
      </c>
      <c r="G117" s="38">
        <v>-397749</v>
      </c>
      <c r="H117" s="38">
        <v>-501958</v>
      </c>
      <c r="I117" s="38">
        <v>-501958</v>
      </c>
      <c r="J117" s="38">
        <v>-786973</v>
      </c>
      <c r="K117" s="38">
        <f t="shared" si="4"/>
        <v>197.856688514616</v>
      </c>
      <c r="L117" s="38">
        <f t="shared" si="5"/>
        <v>156.78064698640125</v>
      </c>
    </row>
    <row r="118" spans="2:12" x14ac:dyDescent="0.25">
      <c r="B118" s="68"/>
      <c r="C118" s="69"/>
      <c r="D118" s="69"/>
      <c r="E118" s="69"/>
      <c r="F118" s="70" t="s">
        <v>154</v>
      </c>
      <c r="G118" s="38">
        <v>-786973</v>
      </c>
      <c r="H118" s="38">
        <v>-334958</v>
      </c>
      <c r="I118" s="38">
        <v>-334958</v>
      </c>
      <c r="J118" s="38">
        <v>-1285954</v>
      </c>
      <c r="K118" s="38">
        <f t="shared" si="4"/>
        <v>163.40509776066014</v>
      </c>
      <c r="L118" s="38">
        <f t="shared" si="5"/>
        <v>383.91499829829411</v>
      </c>
    </row>
    <row r="119" spans="2:12" x14ac:dyDescent="0.25">
      <c r="F119" s="72"/>
    </row>
  </sheetData>
  <protectedRanges>
    <protectedRange algorithmName="SHA-512" hashValue="R8frfBQ/MhInQYm+jLEgMwgPwCkrGPIUaxyIFLRSCn/+fIsUU6bmJDax/r7gTh2PEAEvgODYwg0rRRjqSM/oww==" saltValue="tbZzHO5lCNHCDH5y3XGZag==" spinCount="100000" sqref="F65" name="Range1_1"/>
    <protectedRange algorithmName="SHA-512" hashValue="R8frfBQ/MhInQYm+jLEgMwgPwCkrGPIUaxyIFLRSCn/+fIsUU6bmJDax/r7gTh2PEAEvgODYwg0rRRjqSM/oww==" saltValue="tbZzHO5lCNHCDH5y3XGZag==" spinCount="100000" sqref="F66" name="Range1_3"/>
    <protectedRange algorithmName="SHA-512" hashValue="R8frfBQ/MhInQYm+jLEgMwgPwCkrGPIUaxyIFLRSCn/+fIsUU6bmJDax/r7gTh2PEAEvgODYwg0rRRjqSM/oww==" saltValue="tbZzHO5lCNHCDH5y3XGZag==" spinCount="100000" sqref="F67" name="Range1_4"/>
    <protectedRange algorithmName="SHA-512" hashValue="R8frfBQ/MhInQYm+jLEgMwgPwCkrGPIUaxyIFLRSCn/+fIsUU6bmJDax/r7gTh2PEAEvgODYwg0rRRjqSM/oww==" saltValue="tbZzHO5lCNHCDH5y3XGZag==" spinCount="100000" sqref="F68" name="Range1_6"/>
    <protectedRange algorithmName="SHA-512" hashValue="R8frfBQ/MhInQYm+jLEgMwgPwCkrGPIUaxyIFLRSCn/+fIsUU6bmJDax/r7gTh2PEAEvgODYwg0rRRjqSM/oww==" saltValue="tbZzHO5lCNHCDH5y3XGZag==" spinCount="100000" sqref="F69" name="Range1_7"/>
    <protectedRange algorithmName="SHA-512" hashValue="R8frfBQ/MhInQYm+jLEgMwgPwCkrGPIUaxyIFLRSCn/+fIsUU6bmJDax/r7gTh2PEAEvgODYwg0rRRjqSM/oww==" saltValue="tbZzHO5lCNHCDH5y3XGZag==" spinCount="100000" sqref="F71" name="Range1_8"/>
    <protectedRange algorithmName="SHA-512" hashValue="R8frfBQ/MhInQYm+jLEgMwgPwCkrGPIUaxyIFLRSCn/+fIsUU6bmJDax/r7gTh2PEAEvgODYwg0rRRjqSM/oww==" saltValue="tbZzHO5lCNHCDH5y3XGZag==" spinCount="100000" sqref="F72" name="Range1_10"/>
    <protectedRange algorithmName="SHA-512" hashValue="R8frfBQ/MhInQYm+jLEgMwgPwCkrGPIUaxyIFLRSCn/+fIsUU6bmJDax/r7gTh2PEAEvgODYwg0rRRjqSM/oww==" saltValue="tbZzHO5lCNHCDH5y3XGZag==" spinCount="100000" sqref="F73" name="Range1_12"/>
    <protectedRange algorithmName="SHA-512" hashValue="R8frfBQ/MhInQYm+jLEgMwgPwCkrGPIUaxyIFLRSCn/+fIsUU6bmJDax/r7gTh2PEAEvgODYwg0rRRjqSM/oww==" saltValue="tbZzHO5lCNHCDH5y3XGZag==" spinCount="100000" sqref="F74" name="Range1_14"/>
    <protectedRange algorithmName="SHA-512" hashValue="R8frfBQ/MhInQYm+jLEgMwgPwCkrGPIUaxyIFLRSCn/+fIsUU6bmJDax/r7gTh2PEAEvgODYwg0rRRjqSM/oww==" saltValue="tbZzHO5lCNHCDH5y3XGZag==" spinCount="100000" sqref="F75" name="Range1_15"/>
    <protectedRange algorithmName="SHA-512" hashValue="R8frfBQ/MhInQYm+jLEgMwgPwCkrGPIUaxyIFLRSCn/+fIsUU6bmJDax/r7gTh2PEAEvgODYwg0rRRjqSM/oww==" saltValue="tbZzHO5lCNHCDH5y3XGZag==" spinCount="100000" sqref="F76" name="Range1_17"/>
    <protectedRange algorithmName="SHA-512" hashValue="R8frfBQ/MhInQYm+jLEgMwgPwCkrGPIUaxyIFLRSCn/+fIsUU6bmJDax/r7gTh2PEAEvgODYwg0rRRjqSM/oww==" saltValue="tbZzHO5lCNHCDH5y3XGZag==" spinCount="100000" sqref="F77" name="Range1_19"/>
    <protectedRange algorithmName="SHA-512" hashValue="R8frfBQ/MhInQYm+jLEgMwgPwCkrGPIUaxyIFLRSCn/+fIsUU6bmJDax/r7gTh2PEAEvgODYwg0rRRjqSM/oww==" saltValue="tbZzHO5lCNHCDH5y3XGZag==" spinCount="100000" sqref="F78" name="Range1_21"/>
    <protectedRange algorithmName="SHA-512" hashValue="R8frfBQ/MhInQYm+jLEgMwgPwCkrGPIUaxyIFLRSCn/+fIsUU6bmJDax/r7gTh2PEAEvgODYwg0rRRjqSM/oww==" saltValue="tbZzHO5lCNHCDH5y3XGZag==" spinCount="100000" sqref="F79" name="Range1_22"/>
    <protectedRange algorithmName="SHA-512" hashValue="R8frfBQ/MhInQYm+jLEgMwgPwCkrGPIUaxyIFLRSCn/+fIsUU6bmJDax/r7gTh2PEAEvgODYwg0rRRjqSM/oww==" saltValue="tbZzHO5lCNHCDH5y3XGZag==" spinCount="100000" sqref="F80" name="Range1_24"/>
    <protectedRange algorithmName="SHA-512" hashValue="R8frfBQ/MhInQYm+jLEgMwgPwCkrGPIUaxyIFLRSCn/+fIsUU6bmJDax/r7gTh2PEAEvgODYwg0rRRjqSM/oww==" saltValue="tbZzHO5lCNHCDH5y3XGZag==" spinCount="100000" sqref="F81" name="Range1_26"/>
    <protectedRange algorithmName="SHA-512" hashValue="R8frfBQ/MhInQYm+jLEgMwgPwCkrGPIUaxyIFLRSCn/+fIsUU6bmJDax/r7gTh2PEAEvgODYwg0rRRjqSM/oww==" saltValue="tbZzHO5lCNHCDH5y3XGZag==" spinCount="100000" sqref="F82" name="Range1_28"/>
    <protectedRange algorithmName="SHA-512" hashValue="R8frfBQ/MhInQYm+jLEgMwgPwCkrGPIUaxyIFLRSCn/+fIsUU6bmJDax/r7gTh2PEAEvgODYwg0rRRjqSM/oww==" saltValue="tbZzHO5lCNHCDH5y3XGZag==" spinCount="100000" sqref="F83" name="Range1_30"/>
    <protectedRange algorithmName="SHA-512" hashValue="R8frfBQ/MhInQYm+jLEgMwgPwCkrGPIUaxyIFLRSCn/+fIsUU6bmJDax/r7gTh2PEAEvgODYwg0rRRjqSM/oww==" saltValue="tbZzHO5lCNHCDH5y3XGZag==" spinCount="100000" sqref="F84" name="Range1_32"/>
    <protectedRange algorithmName="SHA-512" hashValue="R8frfBQ/MhInQYm+jLEgMwgPwCkrGPIUaxyIFLRSCn/+fIsUU6bmJDax/r7gTh2PEAEvgODYwg0rRRjqSM/oww==" saltValue="tbZzHO5lCNHCDH5y3XGZag==" spinCount="100000" sqref="F85" name="Range1_34"/>
    <protectedRange algorithmName="SHA-512" hashValue="R8frfBQ/MhInQYm+jLEgMwgPwCkrGPIUaxyIFLRSCn/+fIsUU6bmJDax/r7gTh2PEAEvgODYwg0rRRjqSM/oww==" saltValue="tbZzHO5lCNHCDH5y3XGZag==" spinCount="100000" sqref="F86" name="Range1_36"/>
    <protectedRange algorithmName="SHA-512" hashValue="R8frfBQ/MhInQYm+jLEgMwgPwCkrGPIUaxyIFLRSCn/+fIsUU6bmJDax/r7gTh2PEAEvgODYwg0rRRjqSM/oww==" saltValue="tbZzHO5lCNHCDH5y3XGZag==" spinCount="100000" sqref="F89" name="Range1_37"/>
    <protectedRange algorithmName="SHA-512" hashValue="R8frfBQ/MhInQYm+jLEgMwgPwCkrGPIUaxyIFLRSCn/+fIsUU6bmJDax/r7gTh2PEAEvgODYwg0rRRjqSM/oww==" saltValue="tbZzHO5lCNHCDH5y3XGZag==" spinCount="100000" sqref="F90" name="Range1_39"/>
    <protectedRange algorithmName="SHA-512" hashValue="R8frfBQ/MhInQYm+jLEgMwgPwCkrGPIUaxyIFLRSCn/+fIsUU6bmJDax/r7gTh2PEAEvgODYwg0rRRjqSM/oww==" saltValue="tbZzHO5lCNHCDH5y3XGZag==" spinCount="100000" sqref="F88" name="Range1_40"/>
    <protectedRange algorithmName="SHA-512" hashValue="R8frfBQ/MhInQYm+jLEgMwgPwCkrGPIUaxyIFLRSCn/+fIsUU6bmJDax/r7gTh2PEAEvgODYwg0rRRjqSM/oww==" saltValue="tbZzHO5lCNHCDH5y3XGZag==" spinCount="100000" sqref="F13:F14" name="Range1_2"/>
    <protectedRange algorithmName="SHA-512" hashValue="R8frfBQ/MhInQYm+jLEgMwgPwCkrGPIUaxyIFLRSCn/+fIsUU6bmJDax/r7gTh2PEAEvgODYwg0rRRjqSM/oww==" saltValue="tbZzHO5lCNHCDH5y3XGZag==" spinCount="100000" sqref="F21" name="Range1_9"/>
    <protectedRange algorithmName="SHA-512" hashValue="R8frfBQ/MhInQYm+jLEgMwgPwCkrGPIUaxyIFLRSCn/+fIsUU6bmJDax/r7gTh2PEAEvgODYwg0rRRjqSM/oww==" saltValue="tbZzHO5lCNHCDH5y3XGZag==" spinCount="100000" sqref="F42" name="Range1_13"/>
    <protectedRange algorithmName="SHA-512" hashValue="R8frfBQ/MhInQYm+jLEgMwgPwCkrGPIUaxyIFLRSCn/+fIsUU6bmJDax/r7gTh2PEAEvgODYwg0rRRjqSM/oww==" saltValue="tbZzHO5lCNHCDH5y3XGZag==" spinCount="100000" sqref="G53" name="Range1_18"/>
    <protectedRange algorithmName="SHA-512" hashValue="R8frfBQ/MhInQYm+jLEgMwgPwCkrGPIUaxyIFLRSCn/+fIsUU6bmJDax/r7gTh2PEAEvgODYwg0rRRjqSM/oww==" saltValue="tbZzHO5lCNHCDH5y3XGZag==" spinCount="100000" sqref="G54" name="Range1_23"/>
    <protectedRange algorithmName="SHA-512" hashValue="R8frfBQ/MhInQYm+jLEgMwgPwCkrGPIUaxyIFLRSCn/+fIsUU6bmJDax/r7gTh2PEAEvgODYwg0rRRjqSM/oww==" saltValue="tbZzHO5lCNHCDH5y3XGZag==" spinCount="100000" sqref="G55" name="Range1_25"/>
  </protectedRanges>
  <mergeCells count="7">
    <mergeCell ref="B8:F8"/>
    <mergeCell ref="B9:F9"/>
    <mergeCell ref="B49:F49"/>
    <mergeCell ref="B50:F50"/>
    <mergeCell ref="B2:L2"/>
    <mergeCell ref="B4:L4"/>
    <mergeCell ref="B6:L6"/>
  </mergeCells>
  <conditionalFormatting sqref="G53:G55">
    <cfRule type="cellIs" dxfId="0" priority="1" operator="lessThan">
      <formula>-0.001</formula>
    </cfRule>
  </conditionalFormatting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3"/>
  <sheetViews>
    <sheetView topLeftCell="A16" workbookViewId="0">
      <selection activeCell="E21" sqref="E21"/>
    </sheetView>
  </sheetViews>
  <sheetFormatPr defaultRowHeight="15" x14ac:dyDescent="0.25"/>
  <cols>
    <col min="2" max="2" width="28.42578125" customWidth="1"/>
    <col min="3" max="3" width="24.28515625" customWidth="1"/>
    <col min="4" max="4" width="17.42578125" customWidth="1"/>
    <col min="5" max="5" width="19" customWidth="1"/>
    <col min="6" max="6" width="24.85546875" customWidth="1"/>
    <col min="7" max="7" width="10.28515625" customWidth="1"/>
    <col min="8" max="8" width="11.57031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9" t="s">
        <v>155</v>
      </c>
      <c r="C2" s="99"/>
      <c r="D2" s="99"/>
      <c r="E2" s="99"/>
      <c r="F2" s="99"/>
      <c r="G2" s="99"/>
      <c r="H2" s="99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7" t="s">
        <v>7</v>
      </c>
      <c r="C4" s="37" t="s">
        <v>131</v>
      </c>
      <c r="D4" s="37" t="s">
        <v>138</v>
      </c>
      <c r="E4" s="37" t="s">
        <v>139</v>
      </c>
      <c r="F4" s="37" t="s">
        <v>140</v>
      </c>
      <c r="G4" s="37" t="s">
        <v>11</v>
      </c>
      <c r="H4" s="37" t="s">
        <v>31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13</v>
      </c>
      <c r="H5" s="37" t="s">
        <v>14</v>
      </c>
    </row>
    <row r="6" spans="2:8" x14ac:dyDescent="0.25">
      <c r="B6" s="7" t="s">
        <v>29</v>
      </c>
      <c r="C6" s="38">
        <v>3544377</v>
      </c>
      <c r="D6" s="38">
        <v>3772211</v>
      </c>
      <c r="E6" s="6">
        <v>4268021</v>
      </c>
      <c r="F6" s="38">
        <v>3877732</v>
      </c>
      <c r="G6" s="38">
        <f t="shared" ref="G6:G9" si="0">F6/C6*100</f>
        <v>109.40517896375019</v>
      </c>
      <c r="H6" s="38">
        <f>F6/E6*100</f>
        <v>90.85550422549467</v>
      </c>
    </row>
    <row r="7" spans="2:8" x14ac:dyDescent="0.25">
      <c r="B7" s="7" t="s">
        <v>27</v>
      </c>
      <c r="C7" s="38">
        <v>174576</v>
      </c>
      <c r="D7" s="38">
        <v>135309</v>
      </c>
      <c r="E7" s="30">
        <v>394909</v>
      </c>
      <c r="F7" s="39">
        <v>367515</v>
      </c>
      <c r="G7" s="38">
        <f t="shared" si="0"/>
        <v>210.51862799010172</v>
      </c>
      <c r="H7" s="38">
        <f t="shared" ref="H7:H30" si="1">F7/E7*100</f>
        <v>93.06321203112617</v>
      </c>
    </row>
    <row r="8" spans="2:8" x14ac:dyDescent="0.25">
      <c r="B8" s="61" t="s">
        <v>121</v>
      </c>
      <c r="C8" s="38">
        <v>10000</v>
      </c>
      <c r="D8" s="38">
        <v>5309</v>
      </c>
      <c r="E8" s="5">
        <v>234909</v>
      </c>
      <c r="F8" s="38">
        <v>214891</v>
      </c>
      <c r="G8" s="38">
        <f t="shared" si="0"/>
        <v>2148.91</v>
      </c>
      <c r="H8" s="38">
        <f t="shared" si="1"/>
        <v>91.478402274923482</v>
      </c>
    </row>
    <row r="9" spans="2:8" x14ac:dyDescent="0.25">
      <c r="B9" s="62" t="s">
        <v>122</v>
      </c>
      <c r="C9" s="38">
        <v>169267</v>
      </c>
      <c r="D9" s="38">
        <v>130000</v>
      </c>
      <c r="E9" s="5">
        <v>160000</v>
      </c>
      <c r="F9" s="38">
        <v>152624</v>
      </c>
      <c r="G9" s="38">
        <f t="shared" si="0"/>
        <v>90.167605026378439</v>
      </c>
      <c r="H9" s="38">
        <f t="shared" si="1"/>
        <v>95.39</v>
      </c>
    </row>
    <row r="10" spans="2:8" x14ac:dyDescent="0.25">
      <c r="B10" s="7" t="s">
        <v>24</v>
      </c>
      <c r="C10" s="38">
        <v>1334867</v>
      </c>
      <c r="D10" s="38">
        <v>1569030</v>
      </c>
      <c r="E10" s="30">
        <v>1647740</v>
      </c>
      <c r="F10" s="39">
        <v>1467342</v>
      </c>
      <c r="G10" s="38">
        <f t="shared" ref="G10:G31" si="2">F10/C10*100</f>
        <v>109.92420967781808</v>
      </c>
      <c r="H10" s="38">
        <f t="shared" si="1"/>
        <v>89.05179215167442</v>
      </c>
    </row>
    <row r="11" spans="2:8" x14ac:dyDescent="0.25">
      <c r="B11" s="59" t="s">
        <v>123</v>
      </c>
      <c r="C11" s="38">
        <v>1334867</v>
      </c>
      <c r="D11" s="38">
        <v>1569030</v>
      </c>
      <c r="E11" s="6">
        <v>1647740</v>
      </c>
      <c r="F11" s="38">
        <v>1467342</v>
      </c>
      <c r="G11" s="38">
        <f t="shared" si="2"/>
        <v>109.92420967781808</v>
      </c>
      <c r="H11" s="38">
        <f t="shared" si="1"/>
        <v>89.05179215167442</v>
      </c>
    </row>
    <row r="12" spans="2:8" x14ac:dyDescent="0.25">
      <c r="B12" s="7" t="s">
        <v>125</v>
      </c>
      <c r="C12" s="38">
        <v>1754076</v>
      </c>
      <c r="D12" s="38">
        <v>2000000</v>
      </c>
      <c r="E12" s="66">
        <v>2068500</v>
      </c>
      <c r="F12" s="39">
        <v>1894471</v>
      </c>
      <c r="G12" s="38">
        <f t="shared" si="2"/>
        <v>108.00392913419942</v>
      </c>
      <c r="H12" s="38">
        <f t="shared" si="1"/>
        <v>91.586705342035287</v>
      </c>
    </row>
    <row r="13" spans="2:8" x14ac:dyDescent="0.25">
      <c r="B13" s="59" t="s">
        <v>124</v>
      </c>
      <c r="C13" s="38">
        <v>1754076</v>
      </c>
      <c r="D13" s="38">
        <v>2000000</v>
      </c>
      <c r="E13" s="6">
        <v>2068500</v>
      </c>
      <c r="F13" s="38">
        <v>1894471</v>
      </c>
      <c r="G13" s="38">
        <f t="shared" si="2"/>
        <v>108.00392913419942</v>
      </c>
      <c r="H13" s="38">
        <f t="shared" si="1"/>
        <v>91.586705342035287</v>
      </c>
    </row>
    <row r="14" spans="2:8" x14ac:dyDescent="0.25">
      <c r="B14" s="60" t="s">
        <v>126</v>
      </c>
      <c r="C14" s="38">
        <v>255441</v>
      </c>
      <c r="D14" s="38">
        <v>67872</v>
      </c>
      <c r="E14" s="66">
        <v>153872</v>
      </c>
      <c r="F14" s="39">
        <v>146104</v>
      </c>
      <c r="G14" s="38">
        <f t="shared" si="2"/>
        <v>57.196769508418775</v>
      </c>
      <c r="H14" s="38">
        <f t="shared" si="1"/>
        <v>94.951648123115319</v>
      </c>
    </row>
    <row r="15" spans="2:8" x14ac:dyDescent="0.25">
      <c r="B15" s="11" t="s">
        <v>127</v>
      </c>
      <c r="C15" s="38">
        <v>196177</v>
      </c>
      <c r="D15" s="38">
        <v>40000</v>
      </c>
      <c r="E15" s="6">
        <v>126000</v>
      </c>
      <c r="F15" s="38">
        <v>121104</v>
      </c>
      <c r="G15" s="38">
        <f t="shared" si="2"/>
        <v>61.732007319920278</v>
      </c>
      <c r="H15" s="38">
        <f t="shared" si="1"/>
        <v>96.114285714285714</v>
      </c>
    </row>
    <row r="16" spans="2:8" x14ac:dyDescent="0.25">
      <c r="B16" s="59" t="s">
        <v>128</v>
      </c>
      <c r="C16" s="38">
        <v>59264</v>
      </c>
      <c r="D16" s="38">
        <v>27872</v>
      </c>
      <c r="E16" s="6">
        <v>27872</v>
      </c>
      <c r="F16" s="38">
        <v>25000</v>
      </c>
      <c r="G16" s="38">
        <f t="shared" si="2"/>
        <v>42.184125269978402</v>
      </c>
      <c r="H16" s="38">
        <f t="shared" si="1"/>
        <v>89.695752009184844</v>
      </c>
    </row>
    <row r="17" spans="2:8" x14ac:dyDescent="0.25">
      <c r="B17" s="60" t="s">
        <v>129</v>
      </c>
      <c r="C17" s="38">
        <v>25417</v>
      </c>
      <c r="D17" s="38">
        <v>0</v>
      </c>
      <c r="E17" s="66">
        <v>3000</v>
      </c>
      <c r="F17" s="39">
        <v>2300</v>
      </c>
      <c r="G17" s="38">
        <f t="shared" si="2"/>
        <v>9.0490616516504687</v>
      </c>
      <c r="H17" s="38">
        <v>0</v>
      </c>
    </row>
    <row r="18" spans="2:8" x14ac:dyDescent="0.25">
      <c r="B18" s="59" t="s">
        <v>130</v>
      </c>
      <c r="C18" s="38">
        <v>25417</v>
      </c>
      <c r="D18" s="38">
        <v>0</v>
      </c>
      <c r="E18" s="6">
        <v>3000</v>
      </c>
      <c r="F18" s="38">
        <v>2300</v>
      </c>
      <c r="G18" s="38">
        <f t="shared" si="2"/>
        <v>9.0490616516504687</v>
      </c>
      <c r="H18" s="38">
        <v>0</v>
      </c>
    </row>
    <row r="19" spans="2:8" x14ac:dyDescent="0.25">
      <c r="B19" s="59"/>
      <c r="C19" s="38"/>
      <c r="D19" s="5"/>
      <c r="E19" s="6"/>
      <c r="F19" s="38"/>
      <c r="G19" s="38"/>
      <c r="H19" s="38"/>
    </row>
    <row r="20" spans="2:8" ht="15.75" customHeight="1" x14ac:dyDescent="0.25">
      <c r="B20" s="7" t="s">
        <v>30</v>
      </c>
      <c r="C20" s="38">
        <v>3933601</v>
      </c>
      <c r="D20" s="38">
        <v>3605211</v>
      </c>
      <c r="E20" s="6">
        <v>4101021</v>
      </c>
      <c r="F20" s="38">
        <v>4376714</v>
      </c>
      <c r="G20" s="38">
        <f t="shared" si="2"/>
        <v>111.2648181653401</v>
      </c>
      <c r="H20" s="38">
        <f t="shared" si="1"/>
        <v>106.72254543441744</v>
      </c>
    </row>
    <row r="21" spans="2:8" ht="15.75" customHeight="1" x14ac:dyDescent="0.25">
      <c r="B21" s="7" t="s">
        <v>27</v>
      </c>
      <c r="C21" s="38">
        <v>174576</v>
      </c>
      <c r="D21" s="38">
        <v>135309</v>
      </c>
      <c r="E21" s="30">
        <v>394909</v>
      </c>
      <c r="F21" s="39">
        <v>367515</v>
      </c>
      <c r="G21" s="38">
        <f t="shared" si="2"/>
        <v>210.51862799010172</v>
      </c>
      <c r="H21" s="38">
        <f t="shared" si="1"/>
        <v>93.06321203112617</v>
      </c>
    </row>
    <row r="22" spans="2:8" x14ac:dyDescent="0.25">
      <c r="B22" s="61" t="s">
        <v>26</v>
      </c>
      <c r="C22" s="38">
        <v>10000</v>
      </c>
      <c r="D22" s="38">
        <v>5309</v>
      </c>
      <c r="E22" s="5">
        <v>234909</v>
      </c>
      <c r="F22" s="38">
        <v>214891</v>
      </c>
      <c r="G22" s="38">
        <f t="shared" si="2"/>
        <v>2148.91</v>
      </c>
      <c r="H22" s="38">
        <f t="shared" si="1"/>
        <v>91.478402274923482</v>
      </c>
    </row>
    <row r="23" spans="2:8" x14ac:dyDescent="0.25">
      <c r="B23" s="62" t="s">
        <v>25</v>
      </c>
      <c r="C23" s="38">
        <v>169267</v>
      </c>
      <c r="D23" s="38">
        <v>130000</v>
      </c>
      <c r="E23" s="5">
        <v>160000</v>
      </c>
      <c r="F23" s="38">
        <v>152624</v>
      </c>
      <c r="G23" s="38">
        <f t="shared" si="2"/>
        <v>90.167605026378439</v>
      </c>
      <c r="H23" s="38">
        <f t="shared" si="1"/>
        <v>95.39</v>
      </c>
    </row>
    <row r="24" spans="2:8" x14ac:dyDescent="0.25">
      <c r="B24" s="7" t="s">
        <v>24</v>
      </c>
      <c r="C24" s="38">
        <v>1724091</v>
      </c>
      <c r="D24" s="38">
        <v>1402030</v>
      </c>
      <c r="E24" s="30">
        <v>1480740</v>
      </c>
      <c r="F24" s="39">
        <v>1966324</v>
      </c>
      <c r="G24" s="38">
        <f t="shared" si="2"/>
        <v>114.04989643818104</v>
      </c>
      <c r="H24" s="38">
        <f t="shared" si="1"/>
        <v>132.79333306319813</v>
      </c>
    </row>
    <row r="25" spans="2:8" x14ac:dyDescent="0.25">
      <c r="B25" s="59" t="s">
        <v>123</v>
      </c>
      <c r="C25" s="38">
        <v>1724091</v>
      </c>
      <c r="D25" s="38">
        <v>1402030</v>
      </c>
      <c r="E25" s="6">
        <v>1480740</v>
      </c>
      <c r="F25" s="38">
        <v>1966324</v>
      </c>
      <c r="G25" s="38">
        <f t="shared" si="2"/>
        <v>114.04989643818104</v>
      </c>
      <c r="H25" s="38">
        <f t="shared" si="1"/>
        <v>132.79333306319813</v>
      </c>
    </row>
    <row r="26" spans="2:8" x14ac:dyDescent="0.25">
      <c r="B26" s="7" t="s">
        <v>125</v>
      </c>
      <c r="C26" s="38">
        <v>1754076</v>
      </c>
      <c r="D26" s="38">
        <v>2000000</v>
      </c>
      <c r="E26" s="66">
        <v>2068500</v>
      </c>
      <c r="F26" s="39">
        <v>1894471</v>
      </c>
      <c r="G26" s="38">
        <f t="shared" si="2"/>
        <v>108.00392913419942</v>
      </c>
      <c r="H26" s="38">
        <f t="shared" si="1"/>
        <v>91.586705342035287</v>
      </c>
    </row>
    <row r="27" spans="2:8" x14ac:dyDescent="0.25">
      <c r="B27" s="59" t="s">
        <v>124</v>
      </c>
      <c r="C27" s="38">
        <v>1754075.54</v>
      </c>
      <c r="D27" s="38">
        <v>2000000</v>
      </c>
      <c r="E27" s="6">
        <v>2068500</v>
      </c>
      <c r="F27" s="38">
        <v>1894471</v>
      </c>
      <c r="G27" s="38">
        <f t="shared" si="2"/>
        <v>108.00395745784131</v>
      </c>
      <c r="H27" s="38">
        <f t="shared" si="1"/>
        <v>91.586705342035287</v>
      </c>
    </row>
    <row r="28" spans="2:8" x14ac:dyDescent="0.25">
      <c r="B28" s="60" t="s">
        <v>126</v>
      </c>
      <c r="C28" s="38">
        <v>255441</v>
      </c>
      <c r="D28" s="38">
        <v>67872</v>
      </c>
      <c r="E28" s="66">
        <v>153872</v>
      </c>
      <c r="F28" s="39">
        <v>146104</v>
      </c>
      <c r="G28" s="38">
        <f t="shared" si="2"/>
        <v>57.196769508418775</v>
      </c>
      <c r="H28" s="38">
        <f t="shared" si="1"/>
        <v>94.951648123115319</v>
      </c>
    </row>
    <row r="29" spans="2:8" x14ac:dyDescent="0.25">
      <c r="B29" s="11" t="s">
        <v>127</v>
      </c>
      <c r="C29" s="38">
        <v>196177</v>
      </c>
      <c r="D29" s="38">
        <v>40000</v>
      </c>
      <c r="E29" s="6">
        <v>126000</v>
      </c>
      <c r="F29" s="38">
        <v>121104</v>
      </c>
      <c r="G29" s="38">
        <f t="shared" si="2"/>
        <v>61.732007319920278</v>
      </c>
      <c r="H29" s="38">
        <f t="shared" si="1"/>
        <v>96.114285714285714</v>
      </c>
    </row>
    <row r="30" spans="2:8" x14ac:dyDescent="0.25">
      <c r="B30" s="59" t="s">
        <v>128</v>
      </c>
      <c r="C30" s="38">
        <v>59264</v>
      </c>
      <c r="D30" s="38">
        <v>27872</v>
      </c>
      <c r="E30" s="6">
        <v>27872</v>
      </c>
      <c r="F30" s="38">
        <v>25000</v>
      </c>
      <c r="G30" s="43">
        <f t="shared" si="2"/>
        <v>42.184125269978402</v>
      </c>
      <c r="H30" s="38">
        <f t="shared" si="1"/>
        <v>89.695752009184844</v>
      </c>
    </row>
    <row r="31" spans="2:8" x14ac:dyDescent="0.25">
      <c r="B31" s="60" t="s">
        <v>129</v>
      </c>
      <c r="C31" s="38">
        <v>25417</v>
      </c>
      <c r="D31" s="38">
        <v>0</v>
      </c>
      <c r="E31" s="66">
        <v>3000</v>
      </c>
      <c r="F31" s="39">
        <v>2300</v>
      </c>
      <c r="G31" s="43">
        <f t="shared" si="2"/>
        <v>9.0490616516504687</v>
      </c>
      <c r="H31" s="38">
        <v>0</v>
      </c>
    </row>
    <row r="32" spans="2:8" x14ac:dyDescent="0.25">
      <c r="B32" s="59" t="s">
        <v>130</v>
      </c>
      <c r="C32" s="38">
        <v>25417</v>
      </c>
      <c r="D32" s="38">
        <v>0</v>
      </c>
      <c r="E32" s="6">
        <v>3000</v>
      </c>
      <c r="F32" s="38">
        <v>2300</v>
      </c>
      <c r="G32" s="43">
        <f>F32/C32*100</f>
        <v>9.0490616516504687</v>
      </c>
      <c r="H32" s="38">
        <v>0</v>
      </c>
    </row>
    <row r="33" spans="2:8" x14ac:dyDescent="0.25">
      <c r="B33" s="59"/>
      <c r="C33" s="38"/>
      <c r="D33" s="38"/>
      <c r="E33" s="6"/>
      <c r="F33" s="38"/>
      <c r="G33" s="43"/>
      <c r="H33" s="38">
        <v>0</v>
      </c>
    </row>
  </sheetData>
  <mergeCells count="1">
    <mergeCell ref="B2:H2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1F8B-707E-4C07-AFB1-AD6CB7C65507}">
  <dimension ref="A1:G7"/>
  <sheetViews>
    <sheetView workbookViewId="0">
      <selection activeCell="F5" sqref="F5"/>
    </sheetView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5.75" x14ac:dyDescent="0.25">
      <c r="A1" s="99" t="s">
        <v>147</v>
      </c>
      <c r="B1" s="99"/>
      <c r="C1" s="99"/>
      <c r="D1" s="99"/>
      <c r="E1" s="99"/>
      <c r="F1" s="99"/>
      <c r="G1" s="99"/>
    </row>
    <row r="2" spans="1:7" ht="18" x14ac:dyDescent="0.25">
      <c r="A2" s="2"/>
      <c r="B2" s="2"/>
      <c r="C2" s="2"/>
      <c r="D2" s="2"/>
      <c r="E2" s="3"/>
      <c r="F2" s="3"/>
      <c r="G2" s="3"/>
    </row>
    <row r="3" spans="1:7" ht="25.5" x14ac:dyDescent="0.25">
      <c r="A3" s="37" t="s">
        <v>7</v>
      </c>
      <c r="B3" s="37" t="s">
        <v>148</v>
      </c>
      <c r="C3" s="37" t="s">
        <v>138</v>
      </c>
      <c r="D3" s="37" t="s">
        <v>139</v>
      </c>
      <c r="E3" s="37" t="s">
        <v>149</v>
      </c>
      <c r="F3" s="37" t="s">
        <v>11</v>
      </c>
      <c r="G3" s="37" t="s">
        <v>31</v>
      </c>
    </row>
    <row r="4" spans="1:7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 t="s">
        <v>13</v>
      </c>
      <c r="G4" s="37" t="s">
        <v>14</v>
      </c>
    </row>
    <row r="5" spans="1:7" x14ac:dyDescent="0.25">
      <c r="A5" s="7" t="s">
        <v>150</v>
      </c>
      <c r="B5" s="5">
        <v>3933601</v>
      </c>
      <c r="C5" s="5">
        <v>3605211</v>
      </c>
      <c r="D5" s="5">
        <v>4101021</v>
      </c>
      <c r="E5" s="38">
        <v>4376714.38</v>
      </c>
      <c r="F5" s="38">
        <f t="shared" ref="F5:G7" si="0">E5/B5*100</f>
        <v>111.26482782569967</v>
      </c>
      <c r="G5" s="38">
        <f t="shared" si="0"/>
        <v>3.0862223549661771E-3</v>
      </c>
    </row>
    <row r="6" spans="1:7" x14ac:dyDescent="0.25">
      <c r="A6" s="7" t="s">
        <v>151</v>
      </c>
      <c r="B6" s="5">
        <v>3933601</v>
      </c>
      <c r="C6" s="5">
        <v>3605211</v>
      </c>
      <c r="D6" s="5">
        <v>4101021</v>
      </c>
      <c r="E6" s="38">
        <v>4376714.38</v>
      </c>
      <c r="F6" s="38">
        <f t="shared" si="0"/>
        <v>111.26482782569967</v>
      </c>
      <c r="G6" s="38">
        <f t="shared" si="0"/>
        <v>3.0862223549661771E-3</v>
      </c>
    </row>
    <row r="7" spans="1:7" x14ac:dyDescent="0.25">
      <c r="A7" s="65" t="s">
        <v>152</v>
      </c>
      <c r="B7" s="5">
        <v>3933601</v>
      </c>
      <c r="C7" s="5">
        <v>3605211</v>
      </c>
      <c r="D7" s="5">
        <v>4101021</v>
      </c>
      <c r="E7" s="38">
        <v>4376714.38</v>
      </c>
      <c r="F7" s="38">
        <f t="shared" si="0"/>
        <v>111.26482782569967</v>
      </c>
      <c r="G7" s="38">
        <f t="shared" si="0"/>
        <v>3.0862223549661771E-3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94CA-3FC2-4B87-9D1E-61BF3794AD64}">
  <dimension ref="A1:K17"/>
  <sheetViews>
    <sheetView workbookViewId="0">
      <selection activeCell="G10" sqref="G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5.42578125" bestFit="1" customWidth="1"/>
    <col min="5" max="9" width="25.28515625" customWidth="1"/>
    <col min="10" max="11" width="15.7109375" customWidth="1"/>
  </cols>
  <sheetData>
    <row r="1" spans="1:11" ht="15.75" x14ac:dyDescent="0.25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8" x14ac:dyDescent="0.25">
      <c r="A2" s="73"/>
      <c r="B2" s="73"/>
      <c r="C2" s="73"/>
      <c r="D2" s="73"/>
      <c r="E2" s="73"/>
      <c r="F2" s="73"/>
      <c r="G2" s="73"/>
      <c r="H2" s="73"/>
      <c r="I2" s="74"/>
      <c r="J2" s="74"/>
      <c r="K2" s="74"/>
    </row>
    <row r="3" spans="1:11" ht="15.75" x14ac:dyDescent="0.25">
      <c r="A3" s="127" t="s">
        <v>156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5.75" x14ac:dyDescent="0.25">
      <c r="A4" s="127" t="s">
        <v>157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18" x14ac:dyDescent="0.25">
      <c r="A5" s="73"/>
      <c r="B5" s="73"/>
      <c r="C5" s="73"/>
      <c r="D5" s="73"/>
      <c r="E5" s="73"/>
      <c r="F5" s="73"/>
      <c r="G5" s="73"/>
      <c r="H5" s="73"/>
      <c r="I5" s="74"/>
      <c r="J5" s="74"/>
      <c r="K5" s="74"/>
    </row>
    <row r="6" spans="1:11" ht="25.5" x14ac:dyDescent="0.25">
      <c r="A6" s="124" t="s">
        <v>7</v>
      </c>
      <c r="B6" s="125"/>
      <c r="C6" s="125"/>
      <c r="D6" s="125"/>
      <c r="E6" s="126"/>
      <c r="F6" s="67" t="s">
        <v>158</v>
      </c>
      <c r="G6" s="67" t="s">
        <v>159</v>
      </c>
      <c r="H6" s="67" t="s">
        <v>160</v>
      </c>
      <c r="I6" s="67" t="s">
        <v>161</v>
      </c>
      <c r="J6" s="67" t="s">
        <v>11</v>
      </c>
      <c r="K6" s="67" t="s">
        <v>31</v>
      </c>
    </row>
    <row r="7" spans="1:11" x14ac:dyDescent="0.25">
      <c r="A7" s="124">
        <v>1</v>
      </c>
      <c r="B7" s="125"/>
      <c r="C7" s="125"/>
      <c r="D7" s="125"/>
      <c r="E7" s="126"/>
      <c r="F7" s="75">
        <v>2</v>
      </c>
      <c r="G7" s="75">
        <v>3</v>
      </c>
      <c r="H7" s="75">
        <v>4</v>
      </c>
      <c r="I7" s="75">
        <v>5</v>
      </c>
      <c r="J7" s="75" t="s">
        <v>13</v>
      </c>
      <c r="K7" s="75" t="s">
        <v>14</v>
      </c>
    </row>
    <row r="8" spans="1:11" ht="25.5" x14ac:dyDescent="0.25">
      <c r="A8" s="7">
        <v>8</v>
      </c>
      <c r="B8" s="7"/>
      <c r="C8" s="7"/>
      <c r="D8" s="7"/>
      <c r="E8" s="7" t="s">
        <v>162</v>
      </c>
      <c r="F8" s="5"/>
      <c r="G8" s="5"/>
      <c r="H8" s="5"/>
      <c r="I8" s="27"/>
      <c r="J8" s="27"/>
      <c r="K8" s="27"/>
    </row>
    <row r="9" spans="1:11" x14ac:dyDescent="0.25">
      <c r="A9" s="7"/>
      <c r="B9" s="11">
        <v>84</v>
      </c>
      <c r="C9" s="11"/>
      <c r="D9" s="11"/>
      <c r="E9" s="11" t="s">
        <v>163</v>
      </c>
      <c r="F9" s="5"/>
      <c r="G9" s="5"/>
      <c r="H9" s="5"/>
      <c r="I9" s="27"/>
      <c r="J9" s="27"/>
      <c r="K9" s="27"/>
    </row>
    <row r="10" spans="1:11" ht="51" x14ac:dyDescent="0.25">
      <c r="A10" s="8"/>
      <c r="B10" s="8"/>
      <c r="C10" s="8">
        <v>841</v>
      </c>
      <c r="D10" s="8"/>
      <c r="E10" s="28" t="s">
        <v>164</v>
      </c>
      <c r="F10" s="5"/>
      <c r="G10" s="5"/>
      <c r="H10" s="5"/>
      <c r="I10" s="27"/>
      <c r="J10" s="27"/>
      <c r="K10" s="27"/>
    </row>
    <row r="11" spans="1:11" ht="25.5" x14ac:dyDescent="0.25">
      <c r="A11" s="8"/>
      <c r="B11" s="8"/>
      <c r="C11" s="8"/>
      <c r="D11" s="8">
        <v>8413</v>
      </c>
      <c r="E11" s="28" t="s">
        <v>165</v>
      </c>
      <c r="F11" s="5"/>
      <c r="G11" s="5"/>
      <c r="H11" s="5"/>
      <c r="I11" s="27"/>
      <c r="J11" s="27"/>
      <c r="K11" s="27"/>
    </row>
    <row r="12" spans="1:11" x14ac:dyDescent="0.25">
      <c r="A12" s="8"/>
      <c r="B12" s="8"/>
      <c r="C12" s="8"/>
      <c r="D12" s="9" t="s">
        <v>166</v>
      </c>
      <c r="E12" s="65"/>
      <c r="F12" s="5"/>
      <c r="G12" s="5"/>
      <c r="H12" s="5"/>
      <c r="I12" s="27"/>
      <c r="J12" s="27"/>
      <c r="K12" s="27"/>
    </row>
    <row r="13" spans="1:11" ht="25.5" x14ac:dyDescent="0.25">
      <c r="A13" s="10">
        <v>5</v>
      </c>
      <c r="B13" s="10"/>
      <c r="C13" s="10"/>
      <c r="D13" s="10"/>
      <c r="E13" s="76" t="s">
        <v>167</v>
      </c>
      <c r="F13" s="5"/>
      <c r="G13" s="5"/>
      <c r="H13" s="5"/>
      <c r="I13" s="27"/>
      <c r="J13" s="27"/>
      <c r="K13" s="27"/>
    </row>
    <row r="14" spans="1:11" ht="25.5" x14ac:dyDescent="0.25">
      <c r="A14" s="11"/>
      <c r="B14" s="11">
        <v>54</v>
      </c>
      <c r="C14" s="11"/>
      <c r="D14" s="11"/>
      <c r="E14" s="77" t="s">
        <v>168</v>
      </c>
      <c r="F14" s="5"/>
      <c r="G14" s="5"/>
      <c r="H14" s="6"/>
      <c r="I14" s="27"/>
      <c r="J14" s="27"/>
      <c r="K14" s="27"/>
    </row>
    <row r="15" spans="1:11" ht="63.75" x14ac:dyDescent="0.25">
      <c r="A15" s="11"/>
      <c r="B15" s="11"/>
      <c r="C15" s="11">
        <v>541</v>
      </c>
      <c r="D15" s="28"/>
      <c r="E15" s="28" t="s">
        <v>169</v>
      </c>
      <c r="F15" s="5"/>
      <c r="G15" s="5"/>
      <c r="H15" s="6"/>
      <c r="I15" s="27"/>
      <c r="J15" s="27"/>
      <c r="K15" s="27"/>
    </row>
    <row r="16" spans="1:11" ht="38.25" x14ac:dyDescent="0.25">
      <c r="A16" s="11"/>
      <c r="B16" s="11"/>
      <c r="C16" s="11"/>
      <c r="D16" s="28">
        <v>5413</v>
      </c>
      <c r="E16" s="28" t="s">
        <v>170</v>
      </c>
      <c r="F16" s="5"/>
      <c r="G16" s="5"/>
      <c r="H16" s="6"/>
      <c r="I16" s="27"/>
      <c r="J16" s="27"/>
      <c r="K16" s="27"/>
    </row>
    <row r="17" spans="1:11" x14ac:dyDescent="0.25">
      <c r="A17" s="78"/>
      <c r="B17" s="10"/>
      <c r="C17" s="10"/>
      <c r="D17" s="10"/>
      <c r="E17" s="76" t="s">
        <v>166</v>
      </c>
      <c r="F17" s="5"/>
      <c r="G17" s="5"/>
      <c r="H17" s="5"/>
      <c r="I17" s="27"/>
      <c r="J17" s="27"/>
      <c r="K17" s="27"/>
    </row>
  </sheetData>
  <mergeCells count="5">
    <mergeCell ref="A1:K1"/>
    <mergeCell ref="A3:K3"/>
    <mergeCell ref="A4:K4"/>
    <mergeCell ref="A6:E6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7C4E-910D-4C5D-8FA1-700F148F752C}">
  <dimension ref="A1:G26"/>
  <sheetViews>
    <sheetView workbookViewId="0">
      <selection activeCell="D31" sqref="D31"/>
    </sheetView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8" x14ac:dyDescent="0.25">
      <c r="A1" s="2"/>
      <c r="B1" s="2"/>
      <c r="C1" s="2"/>
      <c r="D1" s="2"/>
      <c r="E1" s="3"/>
      <c r="F1" s="3"/>
      <c r="G1" s="3"/>
    </row>
    <row r="2" spans="1:7" ht="15.75" x14ac:dyDescent="0.25">
      <c r="A2" s="127" t="s">
        <v>28</v>
      </c>
      <c r="B2" s="127"/>
      <c r="C2" s="127"/>
      <c r="D2" s="127"/>
      <c r="E2" s="127"/>
      <c r="F2" s="127"/>
      <c r="G2" s="127"/>
    </row>
    <row r="3" spans="1:7" ht="18" x14ac:dyDescent="0.25">
      <c r="A3" s="73"/>
      <c r="B3" s="73"/>
      <c r="C3" s="73"/>
      <c r="D3" s="73"/>
      <c r="E3" s="74"/>
      <c r="F3" s="74"/>
      <c r="G3" s="74"/>
    </row>
    <row r="4" spans="1:7" ht="25.5" x14ac:dyDescent="0.25">
      <c r="A4" s="37" t="s">
        <v>7</v>
      </c>
      <c r="B4" s="37" t="s">
        <v>158</v>
      </c>
      <c r="C4" s="37" t="s">
        <v>159</v>
      </c>
      <c r="D4" s="37" t="s">
        <v>160</v>
      </c>
      <c r="E4" s="37" t="s">
        <v>161</v>
      </c>
      <c r="F4" s="37" t="s">
        <v>11</v>
      </c>
      <c r="G4" s="37" t="s">
        <v>31</v>
      </c>
    </row>
    <row r="5" spans="1:7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 t="s">
        <v>13</v>
      </c>
      <c r="G5" s="37" t="s">
        <v>14</v>
      </c>
    </row>
    <row r="6" spans="1:7" x14ac:dyDescent="0.25">
      <c r="A6" s="7" t="s">
        <v>29</v>
      </c>
      <c r="B6" s="5"/>
      <c r="C6" s="5"/>
      <c r="D6" s="6"/>
      <c r="E6" s="27"/>
      <c r="F6" s="27"/>
      <c r="G6" s="27"/>
    </row>
    <row r="7" spans="1:7" x14ac:dyDescent="0.25">
      <c r="A7" s="7" t="s">
        <v>27</v>
      </c>
      <c r="B7" s="5"/>
      <c r="C7" s="5"/>
      <c r="D7" s="5"/>
      <c r="E7" s="27"/>
      <c r="F7" s="27"/>
      <c r="G7" s="27"/>
    </row>
    <row r="8" spans="1:7" x14ac:dyDescent="0.25">
      <c r="A8" s="79" t="s">
        <v>26</v>
      </c>
      <c r="B8" s="5"/>
      <c r="C8" s="5"/>
      <c r="D8" s="5"/>
      <c r="E8" s="27"/>
      <c r="F8" s="27"/>
      <c r="G8" s="27"/>
    </row>
    <row r="9" spans="1:7" x14ac:dyDescent="0.25">
      <c r="A9" s="80" t="s">
        <v>25</v>
      </c>
      <c r="B9" s="5"/>
      <c r="C9" s="5"/>
      <c r="D9" s="5"/>
      <c r="E9" s="27"/>
      <c r="F9" s="27"/>
      <c r="G9" s="27"/>
    </row>
    <row r="10" spans="1:7" x14ac:dyDescent="0.25">
      <c r="A10" s="80" t="s">
        <v>166</v>
      </c>
      <c r="B10" s="5"/>
      <c r="C10" s="5"/>
      <c r="D10" s="5"/>
      <c r="E10" s="27"/>
      <c r="F10" s="27"/>
      <c r="G10" s="27"/>
    </row>
    <row r="11" spans="1:7" x14ac:dyDescent="0.25">
      <c r="A11" s="7" t="s">
        <v>171</v>
      </c>
      <c r="B11" s="5"/>
      <c r="C11" s="5"/>
      <c r="D11" s="6"/>
      <c r="E11" s="27"/>
      <c r="F11" s="27"/>
      <c r="G11" s="27"/>
    </row>
    <row r="12" spans="1:7" x14ac:dyDescent="0.25">
      <c r="A12" s="81" t="s">
        <v>172</v>
      </c>
      <c r="B12" s="5"/>
      <c r="C12" s="5"/>
      <c r="D12" s="6"/>
      <c r="E12" s="27"/>
      <c r="F12" s="27"/>
      <c r="G12" s="27"/>
    </row>
    <row r="13" spans="1:7" x14ac:dyDescent="0.25">
      <c r="A13" s="7" t="s">
        <v>24</v>
      </c>
      <c r="B13" s="5"/>
      <c r="C13" s="5"/>
      <c r="D13" s="6"/>
      <c r="E13" s="27"/>
      <c r="F13" s="27"/>
      <c r="G13" s="27"/>
    </row>
    <row r="14" spans="1:7" x14ac:dyDescent="0.25">
      <c r="A14" s="81" t="s">
        <v>173</v>
      </c>
      <c r="B14" s="5"/>
      <c r="C14" s="5"/>
      <c r="D14" s="6"/>
      <c r="E14" s="27"/>
      <c r="F14" s="27"/>
      <c r="G14" s="27"/>
    </row>
    <row r="15" spans="1:7" x14ac:dyDescent="0.25">
      <c r="A15" s="11" t="s">
        <v>174</v>
      </c>
      <c r="B15" s="5"/>
      <c r="C15" s="5"/>
      <c r="D15" s="6"/>
      <c r="E15" s="27"/>
      <c r="F15" s="27"/>
      <c r="G15" s="27"/>
    </row>
    <row r="16" spans="1:7" x14ac:dyDescent="0.25">
      <c r="A16" s="81"/>
      <c r="B16" s="5"/>
      <c r="C16" s="5"/>
      <c r="D16" s="6"/>
      <c r="E16" s="27"/>
      <c r="F16" s="27"/>
      <c r="G16" s="27"/>
    </row>
    <row r="17" spans="1:7" x14ac:dyDescent="0.25">
      <c r="A17" s="7" t="s">
        <v>30</v>
      </c>
      <c r="B17" s="5"/>
      <c r="C17" s="5"/>
      <c r="D17" s="6"/>
      <c r="E17" s="27"/>
      <c r="F17" s="27"/>
      <c r="G17" s="27"/>
    </row>
    <row r="18" spans="1:7" x14ac:dyDescent="0.25">
      <c r="A18" s="7" t="s">
        <v>27</v>
      </c>
      <c r="B18" s="5"/>
      <c r="C18" s="5"/>
      <c r="D18" s="5"/>
      <c r="E18" s="27"/>
      <c r="F18" s="27"/>
      <c r="G18" s="27"/>
    </row>
    <row r="19" spans="1:7" x14ac:dyDescent="0.25">
      <c r="A19" s="79" t="s">
        <v>26</v>
      </c>
      <c r="B19" s="5"/>
      <c r="C19" s="5"/>
      <c r="D19" s="5"/>
      <c r="E19" s="27"/>
      <c r="F19" s="27"/>
      <c r="G19" s="27"/>
    </row>
    <row r="20" spans="1:7" x14ac:dyDescent="0.25">
      <c r="A20" s="80" t="s">
        <v>25</v>
      </c>
      <c r="B20" s="5"/>
      <c r="C20" s="5"/>
      <c r="D20" s="5"/>
      <c r="E20" s="27"/>
      <c r="F20" s="27"/>
      <c r="G20" s="27"/>
    </row>
    <row r="21" spans="1:7" x14ac:dyDescent="0.25">
      <c r="A21" s="80" t="s">
        <v>166</v>
      </c>
      <c r="B21" s="5"/>
      <c r="C21" s="5"/>
      <c r="D21" s="5"/>
      <c r="E21" s="27"/>
      <c r="F21" s="27"/>
      <c r="G21" s="27"/>
    </row>
    <row r="22" spans="1:7" x14ac:dyDescent="0.25">
      <c r="A22" s="7" t="s">
        <v>171</v>
      </c>
      <c r="B22" s="5"/>
      <c r="C22" s="5"/>
      <c r="D22" s="6"/>
      <c r="E22" s="27"/>
      <c r="F22" s="27"/>
      <c r="G22" s="27"/>
    </row>
    <row r="23" spans="1:7" x14ac:dyDescent="0.25">
      <c r="A23" s="81" t="s">
        <v>172</v>
      </c>
      <c r="B23" s="5"/>
      <c r="C23" s="5"/>
      <c r="D23" s="6"/>
      <c r="E23" s="27"/>
      <c r="F23" s="27"/>
      <c r="G23" s="27"/>
    </row>
    <row r="24" spans="1:7" x14ac:dyDescent="0.25">
      <c r="A24" s="7" t="s">
        <v>24</v>
      </c>
      <c r="B24" s="5"/>
      <c r="C24" s="5"/>
      <c r="D24" s="6"/>
      <c r="E24" s="27"/>
      <c r="F24" s="27"/>
      <c r="G24" s="27"/>
    </row>
    <row r="25" spans="1:7" x14ac:dyDescent="0.25">
      <c r="A25" s="81" t="s">
        <v>173</v>
      </c>
      <c r="B25" s="5"/>
      <c r="C25" s="5"/>
      <c r="D25" s="6"/>
      <c r="E25" s="27"/>
      <c r="F25" s="27"/>
      <c r="G25" s="27"/>
    </row>
    <row r="26" spans="1:7" x14ac:dyDescent="0.25">
      <c r="A26" s="11" t="s">
        <v>174</v>
      </c>
      <c r="B26" s="5"/>
      <c r="C26" s="5"/>
      <c r="D26" s="6"/>
      <c r="E26" s="27"/>
      <c r="F26" s="27"/>
      <c r="G26" s="27"/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C38F-536D-483A-9FBD-5ECAF5D73E01}">
  <dimension ref="A1:Q105"/>
  <sheetViews>
    <sheetView tabSelected="1" workbookViewId="0">
      <selection activeCell="J104" sqref="J10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85546875" customWidth="1"/>
    <col min="4" max="4" width="1.28515625" hidden="1" customWidth="1"/>
    <col min="5" max="6" width="24.28515625" customWidth="1"/>
    <col min="7" max="7" width="14.140625" customWidth="1"/>
    <col min="8" max="8" width="3.140625" customWidth="1"/>
    <col min="9" max="9" width="10" customWidth="1"/>
    <col min="10" max="10" width="3.140625" customWidth="1"/>
    <col min="11" max="11" width="9.140625" hidden="1" customWidth="1"/>
    <col min="12" max="12" width="10.7109375" customWidth="1"/>
    <col min="15" max="15" width="10.85546875" customWidth="1"/>
  </cols>
  <sheetData>
    <row r="1" spans="1:13" ht="26.25" customHeight="1" x14ac:dyDescent="0.25">
      <c r="A1" s="127" t="s">
        <v>175</v>
      </c>
      <c r="B1" s="127"/>
      <c r="C1" s="127"/>
      <c r="D1" s="127"/>
      <c r="E1" s="127"/>
      <c r="F1" s="127"/>
      <c r="G1" s="127"/>
    </row>
    <row r="2" spans="1:13" ht="18" x14ac:dyDescent="0.25">
      <c r="A2" s="73"/>
      <c r="B2" s="73"/>
      <c r="C2" s="73"/>
      <c r="D2" s="73"/>
      <c r="E2" s="73"/>
      <c r="F2" s="73"/>
      <c r="G2" s="74"/>
    </row>
    <row r="3" spans="1:13" ht="15.75" x14ac:dyDescent="0.25">
      <c r="A3" s="138" t="s">
        <v>176</v>
      </c>
      <c r="B3" s="138"/>
      <c r="C3" s="138"/>
      <c r="D3" s="138"/>
      <c r="E3" s="138"/>
      <c r="F3" s="138"/>
      <c r="G3" s="138"/>
    </row>
    <row r="4" spans="1:13" ht="18" x14ac:dyDescent="0.25">
      <c r="A4" s="73"/>
      <c r="B4" s="73"/>
      <c r="C4" s="73"/>
      <c r="D4" s="73"/>
      <c r="E4" s="73"/>
      <c r="F4" s="73"/>
      <c r="G4" s="74"/>
    </row>
    <row r="5" spans="1:13" ht="33.75" customHeight="1" x14ac:dyDescent="0.25"/>
    <row r="6" spans="1:13" ht="61.5" customHeight="1" x14ac:dyDescent="0.25">
      <c r="A6" s="141"/>
      <c r="B6" s="141"/>
      <c r="C6" s="141"/>
      <c r="D6" s="141"/>
      <c r="E6" s="141"/>
      <c r="F6" s="141"/>
      <c r="G6" s="82" t="s">
        <v>177</v>
      </c>
      <c r="H6" s="141" t="s">
        <v>227</v>
      </c>
      <c r="I6" s="141"/>
      <c r="J6" s="141" t="s">
        <v>178</v>
      </c>
      <c r="K6" s="141"/>
      <c r="L6" s="141"/>
      <c r="M6" s="82" t="s">
        <v>179</v>
      </c>
    </row>
    <row r="7" spans="1:13" x14ac:dyDescent="0.25">
      <c r="A7" s="142" t="s">
        <v>180</v>
      </c>
      <c r="B7" s="142"/>
      <c r="C7" s="142"/>
      <c r="D7" s="142"/>
      <c r="E7" s="142" t="s">
        <v>181</v>
      </c>
      <c r="F7" s="142"/>
      <c r="G7" s="96">
        <v>3605211</v>
      </c>
      <c r="H7" s="143">
        <v>4101021</v>
      </c>
      <c r="I7" s="143"/>
      <c r="J7" s="143">
        <v>4376714.38</v>
      </c>
      <c r="K7" s="143"/>
      <c r="L7" s="143"/>
      <c r="M7" s="97">
        <f>J7/H7*100</f>
        <v>106.72255470040267</v>
      </c>
    </row>
    <row r="8" spans="1:13" x14ac:dyDescent="0.25">
      <c r="A8" s="133" t="s">
        <v>243</v>
      </c>
      <c r="B8" s="133"/>
      <c r="C8" s="133"/>
      <c r="D8" s="133"/>
      <c r="E8" s="134" t="s">
        <v>244</v>
      </c>
      <c r="F8" s="134"/>
      <c r="G8" s="83">
        <v>135309</v>
      </c>
      <c r="H8" s="135">
        <v>394909</v>
      </c>
      <c r="I8" s="135"/>
      <c r="J8" s="135">
        <v>367515</v>
      </c>
      <c r="K8" s="135"/>
      <c r="L8" s="135"/>
      <c r="M8" s="98">
        <f t="shared" ref="M8:M72" si="0">J8/H8*100</f>
        <v>93.06321203112617</v>
      </c>
    </row>
    <row r="9" spans="1:13" x14ac:dyDescent="0.25">
      <c r="A9" s="144" t="s">
        <v>182</v>
      </c>
      <c r="B9" s="144"/>
      <c r="C9" s="144"/>
      <c r="D9" s="144"/>
      <c r="E9" s="145" t="s">
        <v>232</v>
      </c>
      <c r="F9" s="145"/>
      <c r="G9" s="84">
        <v>5309</v>
      </c>
      <c r="H9" s="140">
        <v>234909</v>
      </c>
      <c r="I9" s="140"/>
      <c r="J9" s="140">
        <v>214890.63</v>
      </c>
      <c r="K9" s="140"/>
      <c r="L9" s="140"/>
      <c r="M9" s="85">
        <f t="shared" si="0"/>
        <v>91.47824476712259</v>
      </c>
    </row>
    <row r="10" spans="1:13" x14ac:dyDescent="0.25">
      <c r="A10" s="132"/>
      <c r="B10" s="132"/>
      <c r="C10" s="132"/>
      <c r="D10" s="132"/>
      <c r="E10" s="136" t="s">
        <v>183</v>
      </c>
      <c r="F10" s="136"/>
      <c r="G10" s="94">
        <v>0</v>
      </c>
      <c r="H10" s="131">
        <v>0</v>
      </c>
      <c r="I10" s="131"/>
      <c r="J10" s="137">
        <v>214890.63</v>
      </c>
      <c r="K10" s="137"/>
      <c r="L10" s="137"/>
      <c r="M10" s="95">
        <v>0</v>
      </c>
    </row>
    <row r="11" spans="1:13" x14ac:dyDescent="0.25">
      <c r="A11" s="132"/>
      <c r="B11" s="132"/>
      <c r="C11" s="132"/>
      <c r="D11" s="132"/>
      <c r="E11" s="136" t="s">
        <v>184</v>
      </c>
      <c r="F11" s="136"/>
      <c r="G11" s="94">
        <v>0</v>
      </c>
      <c r="H11" s="131">
        <v>209600</v>
      </c>
      <c r="I11" s="131"/>
      <c r="J11" s="131">
        <v>209600</v>
      </c>
      <c r="K11" s="131"/>
      <c r="L11" s="131"/>
      <c r="M11" s="95">
        <f t="shared" si="0"/>
        <v>100</v>
      </c>
    </row>
    <row r="12" spans="1:13" x14ac:dyDescent="0.25">
      <c r="A12" s="132"/>
      <c r="B12" s="132"/>
      <c r="C12" s="132"/>
      <c r="D12" s="132"/>
      <c r="E12" s="136" t="s">
        <v>230</v>
      </c>
      <c r="F12" s="136"/>
      <c r="G12" s="94">
        <v>0</v>
      </c>
      <c r="H12" s="131">
        <v>0</v>
      </c>
      <c r="I12" s="131"/>
      <c r="J12" s="131">
        <v>209600</v>
      </c>
      <c r="K12" s="131"/>
      <c r="L12" s="131"/>
      <c r="M12" s="95">
        <v>0</v>
      </c>
    </row>
    <row r="13" spans="1:13" x14ac:dyDescent="0.25">
      <c r="A13" s="132"/>
      <c r="B13" s="132"/>
      <c r="C13" s="132"/>
      <c r="D13" s="132"/>
      <c r="E13" s="136" t="s">
        <v>188</v>
      </c>
      <c r="F13" s="136"/>
      <c r="G13" s="94">
        <v>5309</v>
      </c>
      <c r="H13" s="131">
        <v>5309</v>
      </c>
      <c r="I13" s="131"/>
      <c r="J13" s="139">
        <v>5290.63</v>
      </c>
      <c r="K13" s="139"/>
      <c r="L13" s="139"/>
      <c r="M13" s="95">
        <f t="shared" si="0"/>
        <v>99.65398380109248</v>
      </c>
    </row>
    <row r="14" spans="1:13" x14ac:dyDescent="0.25">
      <c r="A14" s="132"/>
      <c r="B14" s="132"/>
      <c r="C14" s="132"/>
      <c r="D14" s="132"/>
      <c r="E14" s="136" t="s">
        <v>189</v>
      </c>
      <c r="F14" s="136"/>
      <c r="G14" s="94">
        <v>5309</v>
      </c>
      <c r="H14" s="131">
        <v>5309</v>
      </c>
      <c r="I14" s="131"/>
      <c r="J14" s="131">
        <v>5290.63</v>
      </c>
      <c r="K14" s="131"/>
      <c r="L14" s="131"/>
      <c r="M14" s="95">
        <f t="shared" si="0"/>
        <v>99.65398380109248</v>
      </c>
    </row>
    <row r="15" spans="1:13" x14ac:dyDescent="0.25">
      <c r="A15" s="132"/>
      <c r="B15" s="132"/>
      <c r="C15" s="132"/>
      <c r="D15" s="132"/>
      <c r="E15" s="136" t="s">
        <v>190</v>
      </c>
      <c r="F15" s="136"/>
      <c r="G15" s="94">
        <v>5309</v>
      </c>
      <c r="H15" s="131">
        <v>5309</v>
      </c>
      <c r="I15" s="131"/>
      <c r="J15" s="131">
        <v>5260.63</v>
      </c>
      <c r="K15" s="131"/>
      <c r="L15" s="131"/>
      <c r="M15" s="95">
        <f t="shared" si="0"/>
        <v>99.08890563194575</v>
      </c>
    </row>
    <row r="16" spans="1:13" x14ac:dyDescent="0.25">
      <c r="A16" s="144" t="s">
        <v>182</v>
      </c>
      <c r="B16" s="144"/>
      <c r="C16" s="144"/>
      <c r="D16" s="144"/>
      <c r="E16" s="145" t="s">
        <v>231</v>
      </c>
      <c r="F16" s="145"/>
      <c r="G16" s="84">
        <v>130000</v>
      </c>
      <c r="H16" s="140">
        <v>160000</v>
      </c>
      <c r="I16" s="140"/>
      <c r="J16" s="140">
        <v>152624.37</v>
      </c>
      <c r="K16" s="140"/>
      <c r="L16" s="140"/>
      <c r="M16" s="85">
        <f t="shared" si="0"/>
        <v>95.390231249999999</v>
      </c>
    </row>
    <row r="17" spans="1:17" x14ac:dyDescent="0.25">
      <c r="A17" s="132"/>
      <c r="B17" s="132"/>
      <c r="C17" s="132"/>
      <c r="D17" s="132"/>
      <c r="E17" s="136" t="s">
        <v>183</v>
      </c>
      <c r="F17" s="136"/>
      <c r="G17" s="94">
        <v>0</v>
      </c>
      <c r="H17" s="131">
        <v>80000</v>
      </c>
      <c r="I17" s="131"/>
      <c r="J17" s="137">
        <v>79747.56</v>
      </c>
      <c r="K17" s="137"/>
      <c r="L17" s="137"/>
      <c r="M17" s="95">
        <f t="shared" si="0"/>
        <v>99.684449999999998</v>
      </c>
    </row>
    <row r="18" spans="1:17" x14ac:dyDescent="0.25">
      <c r="A18" s="132"/>
      <c r="B18" s="132"/>
      <c r="C18" s="132"/>
      <c r="D18" s="132"/>
      <c r="E18" s="136" t="s">
        <v>188</v>
      </c>
      <c r="F18" s="136"/>
      <c r="G18" s="94">
        <v>0</v>
      </c>
      <c r="H18" s="131">
        <v>80000</v>
      </c>
      <c r="I18" s="131"/>
      <c r="J18" s="131">
        <v>79747.56</v>
      </c>
      <c r="K18" s="131"/>
      <c r="L18" s="131"/>
      <c r="M18" s="95">
        <f t="shared" si="0"/>
        <v>99.684449999999998</v>
      </c>
    </row>
    <row r="19" spans="1:17" ht="15" customHeight="1" x14ac:dyDescent="0.25">
      <c r="A19" s="132"/>
      <c r="B19" s="132"/>
      <c r="C19" s="132"/>
      <c r="D19" s="132"/>
      <c r="E19" s="130" t="s">
        <v>192</v>
      </c>
      <c r="F19" s="130"/>
      <c r="G19" s="94">
        <v>0</v>
      </c>
      <c r="H19" s="131">
        <v>80000</v>
      </c>
      <c r="I19" s="131"/>
      <c r="J19" s="131">
        <v>79747.56</v>
      </c>
      <c r="K19" s="131"/>
      <c r="L19" s="131"/>
      <c r="M19" s="95">
        <f t="shared" si="0"/>
        <v>99.684449999999998</v>
      </c>
    </row>
    <row r="20" spans="1:17" ht="15" customHeight="1" x14ac:dyDescent="0.25">
      <c r="A20" s="132"/>
      <c r="B20" s="132"/>
      <c r="C20" s="132"/>
      <c r="D20" s="132"/>
      <c r="E20" s="136" t="s">
        <v>233</v>
      </c>
      <c r="F20" s="136"/>
      <c r="G20" s="94">
        <v>0</v>
      </c>
      <c r="H20" s="131">
        <v>55895</v>
      </c>
      <c r="I20" s="131"/>
      <c r="J20" s="131">
        <v>55642.559999999998</v>
      </c>
      <c r="K20" s="131"/>
      <c r="L20" s="131"/>
      <c r="M20" s="95">
        <f t="shared" si="0"/>
        <v>99.548367474729403</v>
      </c>
    </row>
    <row r="21" spans="1:17" ht="15" customHeight="1" x14ac:dyDescent="0.25">
      <c r="A21" s="132"/>
      <c r="B21" s="132"/>
      <c r="C21" s="132"/>
      <c r="D21" s="132"/>
      <c r="E21" s="136" t="s">
        <v>204</v>
      </c>
      <c r="F21" s="136"/>
      <c r="G21" s="94">
        <v>0</v>
      </c>
      <c r="H21" s="131">
        <v>24105</v>
      </c>
      <c r="I21" s="131"/>
      <c r="J21" s="131">
        <v>24105</v>
      </c>
      <c r="K21" s="131"/>
      <c r="L21" s="131"/>
      <c r="M21" s="95">
        <f t="shared" si="0"/>
        <v>100</v>
      </c>
    </row>
    <row r="22" spans="1:17" ht="15" customHeight="1" x14ac:dyDescent="0.25">
      <c r="A22" s="132"/>
      <c r="B22" s="132"/>
      <c r="C22" s="132"/>
      <c r="D22" s="132"/>
      <c r="E22" s="130" t="s">
        <v>34</v>
      </c>
      <c r="F22" s="130"/>
      <c r="G22" s="94">
        <v>130000</v>
      </c>
      <c r="H22" s="131">
        <v>80000</v>
      </c>
      <c r="I22" s="131"/>
      <c r="J22" s="137">
        <v>72876.81</v>
      </c>
      <c r="K22" s="137"/>
      <c r="L22" s="137"/>
      <c r="M22" s="95">
        <f t="shared" si="0"/>
        <v>91.096012500000001</v>
      </c>
    </row>
    <row r="23" spans="1:17" ht="15" customHeight="1" x14ac:dyDescent="0.25">
      <c r="A23" s="132"/>
      <c r="B23" s="132"/>
      <c r="C23" s="132"/>
      <c r="D23" s="132"/>
      <c r="E23" s="130" t="s">
        <v>234</v>
      </c>
      <c r="F23" s="130"/>
      <c r="G23" s="94">
        <v>0</v>
      </c>
      <c r="H23" s="131">
        <v>20500</v>
      </c>
      <c r="I23" s="131"/>
      <c r="J23" s="131">
        <v>16173.75</v>
      </c>
      <c r="K23" s="131"/>
      <c r="L23" s="131"/>
      <c r="M23" s="95">
        <f t="shared" si="0"/>
        <v>78.896341463414629</v>
      </c>
    </row>
    <row r="24" spans="1:17" ht="15" customHeight="1" x14ac:dyDescent="0.25">
      <c r="A24" s="132"/>
      <c r="B24" s="132"/>
      <c r="C24" s="132"/>
      <c r="D24" s="132"/>
      <c r="E24" s="130" t="s">
        <v>224</v>
      </c>
      <c r="F24" s="130"/>
      <c r="G24" s="94">
        <v>120000</v>
      </c>
      <c r="H24" s="131">
        <v>10000</v>
      </c>
      <c r="I24" s="131"/>
      <c r="J24" s="131">
        <v>7382.04</v>
      </c>
      <c r="K24" s="131"/>
      <c r="L24" s="131"/>
      <c r="M24" s="95">
        <f t="shared" si="0"/>
        <v>73.820399999999992</v>
      </c>
    </row>
    <row r="25" spans="1:17" ht="15" customHeight="1" x14ac:dyDescent="0.25">
      <c r="A25" s="132"/>
      <c r="B25" s="132"/>
      <c r="C25" s="132"/>
      <c r="D25" s="132"/>
      <c r="E25" s="130" t="s">
        <v>235</v>
      </c>
      <c r="F25" s="130"/>
      <c r="G25" s="94">
        <v>0</v>
      </c>
      <c r="H25" s="131">
        <v>26500</v>
      </c>
      <c r="I25" s="131"/>
      <c r="J25" s="131">
        <v>26321.02</v>
      </c>
      <c r="K25" s="131"/>
      <c r="L25" s="131"/>
      <c r="M25" s="95">
        <f t="shared" si="0"/>
        <v>99.324603773584911</v>
      </c>
    </row>
    <row r="26" spans="1:17" ht="15" customHeight="1" x14ac:dyDescent="0.25">
      <c r="A26" s="132"/>
      <c r="B26" s="132"/>
      <c r="C26" s="132"/>
      <c r="D26" s="132"/>
      <c r="E26" s="130" t="s">
        <v>225</v>
      </c>
      <c r="F26" s="130"/>
      <c r="G26" s="94">
        <v>0</v>
      </c>
      <c r="H26" s="131">
        <v>23000</v>
      </c>
      <c r="I26" s="131"/>
      <c r="J26" s="131">
        <v>23000</v>
      </c>
      <c r="K26" s="131"/>
      <c r="L26" s="131"/>
      <c r="M26" s="95">
        <f t="shared" si="0"/>
        <v>100</v>
      </c>
    </row>
    <row r="27" spans="1:17" ht="15" customHeight="1" x14ac:dyDescent="0.25">
      <c r="A27" s="132"/>
      <c r="B27" s="132"/>
      <c r="C27" s="132"/>
      <c r="D27" s="132"/>
      <c r="E27" s="130" t="s">
        <v>241</v>
      </c>
      <c r="F27" s="130"/>
      <c r="G27" s="94">
        <v>10000</v>
      </c>
      <c r="H27" s="131">
        <v>0</v>
      </c>
      <c r="I27" s="131"/>
      <c r="J27" s="131">
        <v>0</v>
      </c>
      <c r="K27" s="131"/>
      <c r="L27" s="131"/>
      <c r="M27" s="95">
        <v>0</v>
      </c>
    </row>
    <row r="28" spans="1:17" ht="15" customHeight="1" x14ac:dyDescent="0.25">
      <c r="A28" s="133" t="s">
        <v>243</v>
      </c>
      <c r="B28" s="133"/>
      <c r="C28" s="133"/>
      <c r="D28" s="133"/>
      <c r="E28" s="134" t="s">
        <v>246</v>
      </c>
      <c r="F28" s="134"/>
      <c r="G28" s="83">
        <v>1402030</v>
      </c>
      <c r="H28" s="135">
        <v>1480740</v>
      </c>
      <c r="I28" s="135"/>
      <c r="J28" s="135">
        <v>1966324.47</v>
      </c>
      <c r="K28" s="135"/>
      <c r="L28" s="135"/>
      <c r="M28" s="98">
        <f t="shared" ref="M28" si="1">J28/H28*100</f>
        <v>132.79336480408443</v>
      </c>
    </row>
    <row r="29" spans="1:17" x14ac:dyDescent="0.25">
      <c r="A29" s="147" t="s">
        <v>182</v>
      </c>
      <c r="B29" s="147"/>
      <c r="C29" s="147"/>
      <c r="D29" s="147"/>
      <c r="E29" s="148" t="s">
        <v>236</v>
      </c>
      <c r="F29" s="148"/>
      <c r="G29" s="86">
        <v>1402030</v>
      </c>
      <c r="H29" s="149">
        <v>1480740</v>
      </c>
      <c r="I29" s="149"/>
      <c r="J29" s="149">
        <v>1966324.47</v>
      </c>
      <c r="K29" s="149"/>
      <c r="L29" s="149"/>
      <c r="M29" s="88">
        <f t="shared" si="0"/>
        <v>132.79336480408443</v>
      </c>
    </row>
    <row r="30" spans="1:17" x14ac:dyDescent="0.25">
      <c r="A30" s="129"/>
      <c r="B30" s="129"/>
      <c r="C30" s="129"/>
      <c r="D30" s="129"/>
      <c r="E30" s="130" t="s">
        <v>183</v>
      </c>
      <c r="F30" s="130"/>
      <c r="G30" s="89">
        <v>1387740</v>
      </c>
      <c r="H30" s="128">
        <v>1458740</v>
      </c>
      <c r="I30" s="128"/>
      <c r="J30" s="146">
        <v>1962776</v>
      </c>
      <c r="K30" s="146"/>
      <c r="L30" s="146"/>
      <c r="M30" s="89">
        <f t="shared" si="0"/>
        <v>134.55283326706612</v>
      </c>
    </row>
    <row r="31" spans="1:17" x14ac:dyDescent="0.25">
      <c r="A31" s="129"/>
      <c r="B31" s="129"/>
      <c r="C31" s="129"/>
      <c r="D31" s="129"/>
      <c r="E31" s="130" t="s">
        <v>184</v>
      </c>
      <c r="F31" s="130"/>
      <c r="G31" s="89">
        <v>168210</v>
      </c>
      <c r="H31" s="128">
        <v>168210</v>
      </c>
      <c r="I31" s="128"/>
      <c r="J31" s="146">
        <v>642148.75</v>
      </c>
      <c r="K31" s="146"/>
      <c r="L31" s="146"/>
      <c r="M31" s="89">
        <f t="shared" si="0"/>
        <v>381.75420605195882</v>
      </c>
    </row>
    <row r="32" spans="1:17" x14ac:dyDescent="0.25">
      <c r="A32" s="129"/>
      <c r="B32" s="129"/>
      <c r="C32" s="129"/>
      <c r="D32" s="129"/>
      <c r="E32" s="130" t="s">
        <v>185</v>
      </c>
      <c r="F32" s="130"/>
      <c r="G32" s="89">
        <v>140710</v>
      </c>
      <c r="H32" s="128">
        <v>140710</v>
      </c>
      <c r="I32" s="128"/>
      <c r="J32" s="128">
        <v>476323.99</v>
      </c>
      <c r="K32" s="128"/>
      <c r="L32" s="128"/>
      <c r="M32" s="89">
        <f t="shared" si="0"/>
        <v>338.51466846705989</v>
      </c>
      <c r="O32" s="128"/>
      <c r="P32" s="128"/>
      <c r="Q32" s="128"/>
    </row>
    <row r="33" spans="1:13" x14ac:dyDescent="0.25">
      <c r="A33" s="129"/>
      <c r="B33" s="129"/>
      <c r="C33" s="129"/>
      <c r="D33" s="129"/>
      <c r="E33" s="130" t="s">
        <v>195</v>
      </c>
      <c r="F33" s="130"/>
      <c r="G33" s="89">
        <v>27500</v>
      </c>
      <c r="H33" s="128">
        <v>27500</v>
      </c>
      <c r="I33" s="128"/>
      <c r="J33" s="128">
        <v>165824.76</v>
      </c>
      <c r="K33" s="128"/>
      <c r="L33" s="128"/>
      <c r="M33" s="89">
        <f t="shared" si="0"/>
        <v>602.99912727272726</v>
      </c>
    </row>
    <row r="34" spans="1:13" x14ac:dyDescent="0.25">
      <c r="A34" s="129"/>
      <c r="B34" s="129"/>
      <c r="C34" s="129"/>
      <c r="D34" s="129"/>
      <c r="E34" s="130" t="s">
        <v>188</v>
      </c>
      <c r="F34" s="130"/>
      <c r="G34" s="89">
        <v>1212570</v>
      </c>
      <c r="H34" s="128">
        <v>1284280</v>
      </c>
      <c r="I34" s="128"/>
      <c r="J34" s="146">
        <v>1320628</v>
      </c>
      <c r="K34" s="146"/>
      <c r="L34" s="146"/>
      <c r="M34" s="89">
        <f t="shared" si="0"/>
        <v>102.83022393870496</v>
      </c>
    </row>
    <row r="35" spans="1:13" x14ac:dyDescent="0.25">
      <c r="A35" s="129"/>
      <c r="B35" s="129"/>
      <c r="C35" s="129"/>
      <c r="D35" s="129"/>
      <c r="E35" s="130" t="s">
        <v>198</v>
      </c>
      <c r="F35" s="130"/>
      <c r="G35" s="89">
        <v>56030</v>
      </c>
      <c r="H35" s="128">
        <v>56030</v>
      </c>
      <c r="I35" s="128"/>
      <c r="J35" s="146">
        <v>62647.519999999997</v>
      </c>
      <c r="K35" s="146"/>
      <c r="L35" s="146"/>
      <c r="M35" s="89">
        <f t="shared" si="0"/>
        <v>111.81067285382831</v>
      </c>
    </row>
    <row r="36" spans="1:13" x14ac:dyDescent="0.25">
      <c r="A36" s="129"/>
      <c r="B36" s="129"/>
      <c r="C36" s="129"/>
      <c r="D36" s="129"/>
      <c r="E36" s="130" t="s">
        <v>199</v>
      </c>
      <c r="F36" s="130"/>
      <c r="G36" s="89">
        <v>7830</v>
      </c>
      <c r="H36" s="128">
        <v>7830</v>
      </c>
      <c r="I36" s="128"/>
      <c r="J36" s="128">
        <v>8808.7099999999991</v>
      </c>
      <c r="K36" s="128"/>
      <c r="L36" s="128"/>
      <c r="M36" s="89">
        <f t="shared" si="0"/>
        <v>112.49948914431671</v>
      </c>
    </row>
    <row r="37" spans="1:13" ht="13.5" customHeight="1" x14ac:dyDescent="0.25">
      <c r="A37" s="129"/>
      <c r="B37" s="129"/>
      <c r="C37" s="129"/>
      <c r="D37" s="129"/>
      <c r="E37" s="130" t="s">
        <v>242</v>
      </c>
      <c r="F37" s="130"/>
      <c r="G37" s="89">
        <v>36000</v>
      </c>
      <c r="H37" s="128">
        <v>36000</v>
      </c>
      <c r="I37" s="128"/>
      <c r="J37" s="128">
        <v>48447.64</v>
      </c>
      <c r="K37" s="128"/>
      <c r="L37" s="128"/>
      <c r="M37" s="89">
        <f t="shared" si="0"/>
        <v>134.57677777777778</v>
      </c>
    </row>
    <row r="38" spans="1:13" x14ac:dyDescent="0.25">
      <c r="A38" s="129"/>
      <c r="B38" s="129"/>
      <c r="C38" s="129"/>
      <c r="D38" s="129"/>
      <c r="E38" s="130" t="s">
        <v>200</v>
      </c>
      <c r="F38" s="130"/>
      <c r="G38" s="89">
        <v>12200</v>
      </c>
      <c r="H38" s="128">
        <v>12200</v>
      </c>
      <c r="I38" s="128"/>
      <c r="J38" s="128">
        <v>5391.17</v>
      </c>
      <c r="K38" s="128"/>
      <c r="L38" s="128"/>
      <c r="M38" s="89">
        <f t="shared" si="0"/>
        <v>44.189918032786885</v>
      </c>
    </row>
    <row r="39" spans="1:13" x14ac:dyDescent="0.25">
      <c r="A39" s="129"/>
      <c r="B39" s="129"/>
      <c r="C39" s="129"/>
      <c r="D39" s="129"/>
      <c r="E39" s="130" t="s">
        <v>189</v>
      </c>
      <c r="F39" s="130"/>
      <c r="G39" s="89">
        <v>674947</v>
      </c>
      <c r="H39" s="128">
        <v>745947</v>
      </c>
      <c r="I39" s="128"/>
      <c r="J39" s="146">
        <v>970779.5</v>
      </c>
      <c r="K39" s="146"/>
      <c r="L39" s="146"/>
      <c r="M39" s="89">
        <f t="shared" si="0"/>
        <v>130.14054617821373</v>
      </c>
    </row>
    <row r="40" spans="1:13" x14ac:dyDescent="0.25">
      <c r="A40" s="129"/>
      <c r="B40" s="129"/>
      <c r="C40" s="129"/>
      <c r="D40" s="129"/>
      <c r="E40" s="130" t="s">
        <v>201</v>
      </c>
      <c r="F40" s="130"/>
      <c r="G40" s="89">
        <v>40497</v>
      </c>
      <c r="H40" s="128">
        <v>40497</v>
      </c>
      <c r="I40" s="128"/>
      <c r="J40" s="128">
        <v>33571.53</v>
      </c>
      <c r="K40" s="128"/>
      <c r="L40" s="128"/>
      <c r="M40" s="89">
        <f t="shared" si="0"/>
        <v>82.898807319060666</v>
      </c>
    </row>
    <row r="41" spans="1:13" x14ac:dyDescent="0.25">
      <c r="A41" s="129"/>
      <c r="B41" s="129"/>
      <c r="C41" s="129"/>
      <c r="D41" s="129"/>
      <c r="E41" s="130" t="s">
        <v>190</v>
      </c>
      <c r="F41" s="130"/>
      <c r="G41" s="89">
        <v>606750</v>
      </c>
      <c r="H41" s="128">
        <v>606750</v>
      </c>
      <c r="I41" s="128"/>
      <c r="J41" s="128">
        <v>842210.1</v>
      </c>
      <c r="K41" s="128"/>
      <c r="L41" s="128"/>
      <c r="M41" s="89">
        <f t="shared" si="0"/>
        <v>138.80677379480838</v>
      </c>
    </row>
    <row r="42" spans="1:13" x14ac:dyDescent="0.25">
      <c r="A42" s="129"/>
      <c r="B42" s="129"/>
      <c r="C42" s="129"/>
      <c r="D42" s="129"/>
      <c r="E42" s="130" t="s">
        <v>191</v>
      </c>
      <c r="F42" s="130"/>
      <c r="G42" s="89">
        <v>93100</v>
      </c>
      <c r="H42" s="128">
        <v>93100</v>
      </c>
      <c r="I42" s="128"/>
      <c r="J42" s="128">
        <v>89207.6</v>
      </c>
      <c r="K42" s="128"/>
      <c r="L42" s="128"/>
      <c r="M42" s="89">
        <f t="shared" si="0"/>
        <v>95.819119226638023</v>
      </c>
    </row>
    <row r="43" spans="1:13" x14ac:dyDescent="0.25">
      <c r="A43" s="129"/>
      <c r="B43" s="129"/>
      <c r="C43" s="129"/>
      <c r="D43" s="129"/>
      <c r="E43" s="130" t="s">
        <v>218</v>
      </c>
      <c r="F43" s="130"/>
      <c r="G43" s="89">
        <v>1600</v>
      </c>
      <c r="H43" s="128">
        <v>1600</v>
      </c>
      <c r="I43" s="128"/>
      <c r="J43" s="128">
        <v>5790.26</v>
      </c>
      <c r="K43" s="128"/>
      <c r="L43" s="128"/>
      <c r="M43" s="89">
        <f t="shared" si="0"/>
        <v>361.89125000000001</v>
      </c>
    </row>
    <row r="44" spans="1:13" x14ac:dyDescent="0.25">
      <c r="A44" s="129"/>
      <c r="B44" s="129"/>
      <c r="C44" s="129"/>
      <c r="D44" s="129"/>
      <c r="E44" s="130" t="s">
        <v>192</v>
      </c>
      <c r="F44" s="130"/>
      <c r="G44" s="89">
        <v>455553</v>
      </c>
      <c r="H44" s="128">
        <v>455553</v>
      </c>
      <c r="I44" s="128"/>
      <c r="J44" s="146">
        <v>243092</v>
      </c>
      <c r="K44" s="146"/>
      <c r="L44" s="146"/>
      <c r="M44" s="89">
        <f t="shared" si="0"/>
        <v>53.361957884153988</v>
      </c>
    </row>
    <row r="45" spans="1:13" ht="16.5" customHeight="1" x14ac:dyDescent="0.25">
      <c r="A45" s="129"/>
      <c r="B45" s="129"/>
      <c r="C45" s="129"/>
      <c r="D45" s="129"/>
      <c r="E45" s="130" t="s">
        <v>193</v>
      </c>
      <c r="F45" s="130"/>
      <c r="G45" s="89">
        <v>48970</v>
      </c>
      <c r="H45" s="128">
        <v>48970</v>
      </c>
      <c r="I45" s="128"/>
      <c r="J45" s="128">
        <v>34392.339999999997</v>
      </c>
      <c r="K45" s="128"/>
      <c r="L45" s="128"/>
      <c r="M45" s="89">
        <f t="shared" si="0"/>
        <v>70.231447825199083</v>
      </c>
    </row>
    <row r="46" spans="1:13" ht="16.5" customHeight="1" x14ac:dyDescent="0.25">
      <c r="A46" s="129"/>
      <c r="B46" s="129"/>
      <c r="C46" s="129"/>
      <c r="D46" s="129"/>
      <c r="E46" s="130" t="s">
        <v>233</v>
      </c>
      <c r="F46" s="130"/>
      <c r="G46" s="89">
        <v>129083</v>
      </c>
      <c r="H46" s="128">
        <v>129083</v>
      </c>
      <c r="I46" s="128"/>
      <c r="J46" s="128">
        <v>8123.68</v>
      </c>
      <c r="K46" s="128"/>
      <c r="L46" s="128"/>
      <c r="M46" s="89">
        <f t="shared" si="0"/>
        <v>6.2933771294438463</v>
      </c>
    </row>
    <row r="47" spans="1:13" x14ac:dyDescent="0.25">
      <c r="A47" s="129"/>
      <c r="B47" s="129"/>
      <c r="C47" s="129"/>
      <c r="D47" s="129"/>
      <c r="E47" s="130" t="s">
        <v>202</v>
      </c>
      <c r="F47" s="130"/>
      <c r="G47" s="89">
        <v>6650</v>
      </c>
      <c r="H47" s="128">
        <v>6650</v>
      </c>
      <c r="I47" s="128"/>
      <c r="J47" s="128">
        <v>2368.8000000000002</v>
      </c>
      <c r="K47" s="128"/>
      <c r="L47" s="128"/>
      <c r="M47" s="89">
        <f t="shared" si="0"/>
        <v>35.621052631578948</v>
      </c>
    </row>
    <row r="48" spans="1:13" x14ac:dyDescent="0.25">
      <c r="A48" s="129"/>
      <c r="B48" s="129"/>
      <c r="C48" s="129"/>
      <c r="D48" s="129"/>
      <c r="E48" s="130" t="s">
        <v>219</v>
      </c>
      <c r="F48" s="130"/>
      <c r="G48" s="89">
        <v>24500</v>
      </c>
      <c r="H48" s="128">
        <v>24500</v>
      </c>
      <c r="I48" s="128"/>
      <c r="J48" s="128">
        <v>22892.01</v>
      </c>
      <c r="K48" s="128"/>
      <c r="L48" s="128"/>
      <c r="M48" s="89">
        <f t="shared" si="0"/>
        <v>93.436775510204072</v>
      </c>
    </row>
    <row r="49" spans="1:13" x14ac:dyDescent="0.25">
      <c r="A49" s="129"/>
      <c r="B49" s="129"/>
      <c r="C49" s="129"/>
      <c r="D49" s="129"/>
      <c r="E49" s="130" t="s">
        <v>220</v>
      </c>
      <c r="F49" s="130"/>
      <c r="G49" s="89">
        <v>12800</v>
      </c>
      <c r="H49" s="128">
        <v>12800</v>
      </c>
      <c r="I49" s="128"/>
      <c r="J49" s="128">
        <v>15137.53</v>
      </c>
      <c r="K49" s="128"/>
      <c r="L49" s="128"/>
      <c r="M49" s="89">
        <f t="shared" si="0"/>
        <v>118.26195312500001</v>
      </c>
    </row>
    <row r="50" spans="1:13" x14ac:dyDescent="0.25">
      <c r="A50" s="129"/>
      <c r="B50" s="129"/>
      <c r="C50" s="129"/>
      <c r="D50" s="129"/>
      <c r="E50" s="130" t="s">
        <v>194</v>
      </c>
      <c r="F50" s="130"/>
      <c r="G50" s="89">
        <v>69780</v>
      </c>
      <c r="H50" s="128">
        <v>69780</v>
      </c>
      <c r="I50" s="128"/>
      <c r="J50" s="128">
        <v>82172.58</v>
      </c>
      <c r="K50" s="128"/>
      <c r="L50" s="128"/>
      <c r="M50" s="89">
        <f t="shared" si="0"/>
        <v>117.75950128976784</v>
      </c>
    </row>
    <row r="51" spans="1:13" x14ac:dyDescent="0.25">
      <c r="A51" s="129"/>
      <c r="B51" s="129"/>
      <c r="C51" s="129"/>
      <c r="D51" s="129"/>
      <c r="E51" s="130" t="s">
        <v>203</v>
      </c>
      <c r="F51" s="130"/>
      <c r="G51" s="89">
        <v>49750</v>
      </c>
      <c r="H51" s="128">
        <v>49750</v>
      </c>
      <c r="I51" s="128"/>
      <c r="J51" s="128">
        <v>34610.870000000003</v>
      </c>
      <c r="K51" s="128"/>
      <c r="L51" s="128"/>
      <c r="M51" s="89">
        <f t="shared" si="0"/>
        <v>69.569587939698494</v>
      </c>
    </row>
    <row r="52" spans="1:13" x14ac:dyDescent="0.25">
      <c r="A52" s="129"/>
      <c r="B52" s="129"/>
      <c r="C52" s="129"/>
      <c r="D52" s="129"/>
      <c r="E52" s="130" t="s">
        <v>204</v>
      </c>
      <c r="F52" s="130"/>
      <c r="G52" s="89">
        <v>28000</v>
      </c>
      <c r="H52" s="128">
        <v>28000</v>
      </c>
      <c r="I52" s="128"/>
      <c r="J52" s="128">
        <v>5274.99</v>
      </c>
      <c r="K52" s="128"/>
      <c r="L52" s="128"/>
      <c r="M52" s="89">
        <f t="shared" si="0"/>
        <v>18.83925</v>
      </c>
    </row>
    <row r="53" spans="1:13" x14ac:dyDescent="0.25">
      <c r="A53" s="129"/>
      <c r="B53" s="129"/>
      <c r="C53" s="129"/>
      <c r="D53" s="129"/>
      <c r="E53" s="130" t="s">
        <v>221</v>
      </c>
      <c r="F53" s="130"/>
      <c r="G53" s="89">
        <v>86020</v>
      </c>
      <c r="H53" s="128">
        <v>86020</v>
      </c>
      <c r="I53" s="128"/>
      <c r="J53" s="128">
        <v>38119.230000000003</v>
      </c>
      <c r="K53" s="128"/>
      <c r="L53" s="128"/>
      <c r="M53" s="89">
        <f t="shared" si="0"/>
        <v>44.314380376656594</v>
      </c>
    </row>
    <row r="54" spans="1:13" x14ac:dyDescent="0.25">
      <c r="A54" s="129"/>
      <c r="B54" s="129"/>
      <c r="C54" s="129"/>
      <c r="D54" s="129"/>
      <c r="E54" s="130" t="s">
        <v>205</v>
      </c>
      <c r="F54" s="130"/>
      <c r="G54" s="89">
        <v>26750</v>
      </c>
      <c r="H54" s="128">
        <v>26750</v>
      </c>
      <c r="I54" s="128"/>
      <c r="J54" s="146">
        <v>37257.089999999997</v>
      </c>
      <c r="K54" s="146"/>
      <c r="L54" s="146"/>
      <c r="M54" s="89">
        <f t="shared" si="0"/>
        <v>139.2788411214953</v>
      </c>
    </row>
    <row r="55" spans="1:13" x14ac:dyDescent="0.25">
      <c r="A55" s="129"/>
      <c r="B55" s="129"/>
      <c r="C55" s="129"/>
      <c r="D55" s="129"/>
      <c r="E55" s="130" t="s">
        <v>206</v>
      </c>
      <c r="F55" s="130"/>
      <c r="G55" s="89">
        <v>9300</v>
      </c>
      <c r="H55" s="128">
        <v>9300</v>
      </c>
      <c r="I55" s="128"/>
      <c r="J55" s="128">
        <v>10028.42</v>
      </c>
      <c r="K55" s="128"/>
      <c r="L55" s="128"/>
      <c r="M55" s="89">
        <f t="shared" si="0"/>
        <v>107.83247311827957</v>
      </c>
    </row>
    <row r="56" spans="1:13" x14ac:dyDescent="0.25">
      <c r="A56" s="129"/>
      <c r="B56" s="129"/>
      <c r="C56" s="129"/>
      <c r="D56" s="129"/>
      <c r="E56" s="130" t="s">
        <v>207</v>
      </c>
      <c r="F56" s="130"/>
      <c r="G56" s="89">
        <v>9900</v>
      </c>
      <c r="H56" s="128">
        <v>9900</v>
      </c>
      <c r="I56" s="128"/>
      <c r="J56" s="128">
        <v>11386.44</v>
      </c>
      <c r="K56" s="128"/>
      <c r="L56" s="128"/>
      <c r="M56" s="89">
        <f t="shared" si="0"/>
        <v>115.01454545454546</v>
      </c>
    </row>
    <row r="57" spans="1:13" x14ac:dyDescent="0.25">
      <c r="A57" s="129"/>
      <c r="B57" s="129"/>
      <c r="C57" s="129"/>
      <c r="D57" s="129"/>
      <c r="E57" s="130" t="s">
        <v>208</v>
      </c>
      <c r="F57" s="130"/>
      <c r="G57" s="89">
        <v>1340</v>
      </c>
      <c r="H57" s="128">
        <v>1340</v>
      </c>
      <c r="I57" s="128"/>
      <c r="J57" s="128">
        <v>1831.78</v>
      </c>
      <c r="K57" s="128"/>
      <c r="L57" s="128"/>
      <c r="M57" s="89">
        <f t="shared" si="0"/>
        <v>136.69999999999999</v>
      </c>
    </row>
    <row r="58" spans="1:13" x14ac:dyDescent="0.25">
      <c r="A58" s="129"/>
      <c r="B58" s="129"/>
      <c r="C58" s="129"/>
      <c r="D58" s="129"/>
      <c r="E58" s="130" t="s">
        <v>209</v>
      </c>
      <c r="F58" s="130"/>
      <c r="G58" s="89">
        <v>1650</v>
      </c>
      <c r="H58" s="128">
        <v>1650</v>
      </c>
      <c r="I58" s="128"/>
      <c r="J58" s="128">
        <v>1395.8</v>
      </c>
      <c r="K58" s="128"/>
      <c r="L58" s="128"/>
      <c r="M58" s="89">
        <f t="shared" si="0"/>
        <v>84.593939393939394</v>
      </c>
    </row>
    <row r="59" spans="1:13" x14ac:dyDescent="0.25">
      <c r="A59" s="129"/>
      <c r="B59" s="129"/>
      <c r="C59" s="129"/>
      <c r="D59" s="129"/>
      <c r="E59" s="130" t="s">
        <v>210</v>
      </c>
      <c r="F59" s="130"/>
      <c r="G59" s="89">
        <v>3460</v>
      </c>
      <c r="H59" s="128">
        <v>3460</v>
      </c>
      <c r="I59" s="128"/>
      <c r="J59" s="128">
        <v>5968.72</v>
      </c>
      <c r="K59" s="128"/>
      <c r="L59" s="128"/>
      <c r="M59" s="89">
        <f t="shared" si="0"/>
        <v>172.50635838150291</v>
      </c>
    </row>
    <row r="60" spans="1:13" x14ac:dyDescent="0.25">
      <c r="A60" s="129"/>
      <c r="B60" s="129"/>
      <c r="C60" s="129"/>
      <c r="D60" s="129"/>
      <c r="E60" s="130" t="s">
        <v>211</v>
      </c>
      <c r="F60" s="130"/>
      <c r="G60" s="89">
        <v>1100</v>
      </c>
      <c r="H60" s="128">
        <v>1100</v>
      </c>
      <c r="I60" s="128"/>
      <c r="J60" s="128">
        <v>6645.93</v>
      </c>
      <c r="K60" s="128"/>
      <c r="L60" s="128"/>
      <c r="M60" s="89">
        <f t="shared" si="0"/>
        <v>604.17545454545461</v>
      </c>
    </row>
    <row r="61" spans="1:13" x14ac:dyDescent="0.25">
      <c r="A61" s="129"/>
      <c r="B61" s="129"/>
      <c r="C61" s="129"/>
      <c r="D61" s="129"/>
      <c r="E61" s="130" t="s">
        <v>212</v>
      </c>
      <c r="F61" s="130"/>
      <c r="G61" s="89">
        <v>6250</v>
      </c>
      <c r="H61" s="128">
        <v>6250</v>
      </c>
      <c r="I61" s="128"/>
      <c r="J61" s="146">
        <v>6851.5</v>
      </c>
      <c r="K61" s="146"/>
      <c r="L61" s="146"/>
      <c r="M61" s="89">
        <f t="shared" si="0"/>
        <v>109.62400000000001</v>
      </c>
    </row>
    <row r="62" spans="1:13" x14ac:dyDescent="0.25">
      <c r="A62" s="129"/>
      <c r="B62" s="129"/>
      <c r="C62" s="129"/>
      <c r="D62" s="129"/>
      <c r="E62" s="130" t="s">
        <v>213</v>
      </c>
      <c r="F62" s="130"/>
      <c r="G62" s="89">
        <v>6250</v>
      </c>
      <c r="H62" s="128">
        <v>6250</v>
      </c>
      <c r="I62" s="128"/>
      <c r="J62" s="128">
        <v>6851.5</v>
      </c>
      <c r="K62" s="128"/>
      <c r="L62" s="128"/>
      <c r="M62" s="89">
        <f t="shared" si="0"/>
        <v>109.62400000000001</v>
      </c>
    </row>
    <row r="63" spans="1:13" x14ac:dyDescent="0.25">
      <c r="A63" s="129"/>
      <c r="B63" s="129"/>
      <c r="C63" s="129"/>
      <c r="D63" s="129"/>
      <c r="E63" s="130" t="s">
        <v>214</v>
      </c>
      <c r="F63" s="130"/>
      <c r="G63" s="89">
        <v>5550</v>
      </c>
      <c r="H63" s="128">
        <v>5550</v>
      </c>
      <c r="I63" s="128"/>
      <c r="J63" s="128">
        <v>5666.99</v>
      </c>
      <c r="K63" s="128"/>
      <c r="L63" s="128"/>
      <c r="M63" s="89">
        <f t="shared" si="0"/>
        <v>102.10792792792793</v>
      </c>
    </row>
    <row r="64" spans="1:13" x14ac:dyDescent="0.25">
      <c r="A64" s="129"/>
      <c r="B64" s="129"/>
      <c r="C64" s="129"/>
      <c r="D64" s="129"/>
      <c r="E64" s="130" t="s">
        <v>215</v>
      </c>
      <c r="F64" s="130"/>
      <c r="G64" s="89">
        <v>700</v>
      </c>
      <c r="H64" s="128">
        <v>700</v>
      </c>
      <c r="I64" s="128"/>
      <c r="J64" s="128">
        <v>1184.51</v>
      </c>
      <c r="K64" s="128"/>
      <c r="L64" s="128"/>
      <c r="M64" s="89">
        <f t="shared" si="0"/>
        <v>169.21571428571428</v>
      </c>
    </row>
    <row r="65" spans="1:13" ht="15" customHeight="1" x14ac:dyDescent="0.25">
      <c r="A65" s="129"/>
      <c r="B65" s="129"/>
      <c r="C65" s="129"/>
      <c r="D65" s="129"/>
      <c r="E65" s="130" t="s">
        <v>34</v>
      </c>
      <c r="F65" s="130"/>
      <c r="G65" s="89">
        <v>22000</v>
      </c>
      <c r="H65" s="146">
        <v>22000</v>
      </c>
      <c r="I65" s="146"/>
      <c r="J65" s="146">
        <v>3548.47</v>
      </c>
      <c r="K65" s="146"/>
      <c r="L65" s="146"/>
      <c r="M65" s="89">
        <f t="shared" si="0"/>
        <v>16.129409090909089</v>
      </c>
    </row>
    <row r="66" spans="1:13" ht="15" customHeight="1" x14ac:dyDescent="0.25">
      <c r="A66" s="129"/>
      <c r="B66" s="129"/>
      <c r="C66" s="129"/>
      <c r="D66" s="129"/>
      <c r="E66" s="130" t="s">
        <v>222</v>
      </c>
      <c r="F66" s="130"/>
      <c r="G66" s="89">
        <v>22000</v>
      </c>
      <c r="H66" s="128">
        <v>22000</v>
      </c>
      <c r="I66" s="128"/>
      <c r="J66" s="128">
        <v>3548.47</v>
      </c>
      <c r="K66" s="128"/>
      <c r="L66" s="128"/>
      <c r="M66" s="89">
        <f t="shared" si="0"/>
        <v>16.129409090909089</v>
      </c>
    </row>
    <row r="67" spans="1:13" ht="15" customHeight="1" x14ac:dyDescent="0.25">
      <c r="A67" s="129"/>
      <c r="B67" s="129"/>
      <c r="C67" s="129"/>
      <c r="D67" s="129"/>
      <c r="E67" s="130" t="s">
        <v>223</v>
      </c>
      <c r="F67" s="130"/>
      <c r="G67" s="89">
        <v>22000</v>
      </c>
      <c r="H67" s="128">
        <v>22000</v>
      </c>
      <c r="I67" s="128"/>
      <c r="J67" s="128">
        <v>3548.47</v>
      </c>
      <c r="K67" s="128"/>
      <c r="L67" s="128"/>
      <c r="M67" s="89">
        <f t="shared" si="0"/>
        <v>16.129409090909089</v>
      </c>
    </row>
    <row r="68" spans="1:13" x14ac:dyDescent="0.25">
      <c r="A68" s="150" t="s">
        <v>182</v>
      </c>
      <c r="B68" s="150"/>
      <c r="C68" s="150"/>
      <c r="D68" s="150"/>
      <c r="E68" s="151" t="s">
        <v>229</v>
      </c>
      <c r="F68" s="151"/>
      <c r="G68" s="87">
        <v>2000000</v>
      </c>
      <c r="H68" s="149">
        <v>2068500</v>
      </c>
      <c r="I68" s="149"/>
      <c r="J68" s="149">
        <v>1894471.32</v>
      </c>
      <c r="K68" s="149"/>
      <c r="L68" s="149"/>
      <c r="M68" s="88">
        <f t="shared" si="0"/>
        <v>91.586720812182747</v>
      </c>
    </row>
    <row r="69" spans="1:13" x14ac:dyDescent="0.25">
      <c r="A69" s="129"/>
      <c r="B69" s="129"/>
      <c r="C69" s="129"/>
      <c r="D69" s="129"/>
      <c r="E69" s="130" t="s">
        <v>183</v>
      </c>
      <c r="F69" s="130"/>
      <c r="G69" s="89">
        <v>2000000</v>
      </c>
      <c r="H69" s="128">
        <v>2068500</v>
      </c>
      <c r="I69" s="128"/>
      <c r="J69" s="146">
        <v>1894471.32</v>
      </c>
      <c r="K69" s="146"/>
      <c r="L69" s="146"/>
      <c r="M69" s="89">
        <f t="shared" si="0"/>
        <v>91.586720812182747</v>
      </c>
    </row>
    <row r="70" spans="1:13" x14ac:dyDescent="0.25">
      <c r="A70" s="129"/>
      <c r="B70" s="129"/>
      <c r="C70" s="129"/>
      <c r="D70" s="129"/>
      <c r="E70" s="130" t="s">
        <v>184</v>
      </c>
      <c r="F70" s="130"/>
      <c r="G70" s="89">
        <v>2000000</v>
      </c>
      <c r="H70" s="128">
        <v>2068500</v>
      </c>
      <c r="I70" s="128"/>
      <c r="J70" s="128">
        <v>1894471.32</v>
      </c>
      <c r="K70" s="128"/>
      <c r="L70" s="128"/>
      <c r="M70" s="89">
        <f t="shared" si="0"/>
        <v>91.586720812182747</v>
      </c>
    </row>
    <row r="71" spans="1:13" x14ac:dyDescent="0.25">
      <c r="A71" s="129"/>
      <c r="B71" s="129"/>
      <c r="C71" s="129"/>
      <c r="D71" s="129"/>
      <c r="E71" s="130" t="s">
        <v>185</v>
      </c>
      <c r="F71" s="130"/>
      <c r="G71" s="89">
        <v>1300000</v>
      </c>
      <c r="H71" s="128">
        <v>1400000</v>
      </c>
      <c r="I71" s="128"/>
      <c r="J71" s="146">
        <v>1395120.44</v>
      </c>
      <c r="K71" s="146"/>
      <c r="L71" s="146"/>
      <c r="M71" s="89">
        <f t="shared" si="0"/>
        <v>99.651459999999986</v>
      </c>
    </row>
    <row r="72" spans="1:13" x14ac:dyDescent="0.25">
      <c r="A72" s="129"/>
      <c r="B72" s="129"/>
      <c r="C72" s="129"/>
      <c r="D72" s="129"/>
      <c r="E72" s="130" t="s">
        <v>186</v>
      </c>
      <c r="F72" s="130"/>
      <c r="G72" s="89">
        <v>1300000</v>
      </c>
      <c r="H72" s="128">
        <v>1400000</v>
      </c>
      <c r="I72" s="128"/>
      <c r="J72" s="128">
        <v>1308377.94</v>
      </c>
      <c r="K72" s="128"/>
      <c r="L72" s="128"/>
      <c r="M72" s="89">
        <f t="shared" si="0"/>
        <v>93.455567142857149</v>
      </c>
    </row>
    <row r="73" spans="1:13" ht="15.75" customHeight="1" x14ac:dyDescent="0.25">
      <c r="A73" s="129"/>
      <c r="B73" s="129"/>
      <c r="C73" s="129"/>
      <c r="D73" s="129"/>
      <c r="E73" s="130" t="s">
        <v>195</v>
      </c>
      <c r="F73" s="130"/>
      <c r="G73" s="89">
        <v>100000</v>
      </c>
      <c r="H73" s="128">
        <v>58000</v>
      </c>
      <c r="I73" s="128"/>
      <c r="J73" s="128">
        <v>58000</v>
      </c>
      <c r="K73" s="128"/>
      <c r="L73" s="128"/>
      <c r="M73" s="89">
        <f t="shared" ref="M73:M98" si="2">J73/H73*100</f>
        <v>100</v>
      </c>
    </row>
    <row r="74" spans="1:13" x14ac:dyDescent="0.25">
      <c r="A74" s="129"/>
      <c r="B74" s="129"/>
      <c r="C74" s="129"/>
      <c r="D74" s="129"/>
      <c r="E74" s="130" t="s">
        <v>217</v>
      </c>
      <c r="F74" s="130"/>
      <c r="G74" s="89">
        <v>100000</v>
      </c>
      <c r="H74" s="128">
        <v>154000</v>
      </c>
      <c r="I74" s="128"/>
      <c r="J74" s="128">
        <v>28742.5</v>
      </c>
      <c r="K74" s="128"/>
      <c r="L74" s="128"/>
      <c r="M74" s="89">
        <f t="shared" si="2"/>
        <v>18.663961038961038</v>
      </c>
    </row>
    <row r="75" spans="1:13" x14ac:dyDescent="0.25">
      <c r="A75" s="129"/>
      <c r="B75" s="129"/>
      <c r="C75" s="129"/>
      <c r="D75" s="129"/>
      <c r="E75" s="130" t="s">
        <v>196</v>
      </c>
      <c r="F75" s="130"/>
      <c r="G75" s="89">
        <v>200000</v>
      </c>
      <c r="H75" s="128">
        <v>196500</v>
      </c>
      <c r="I75" s="128"/>
      <c r="J75" s="146">
        <v>138579.79</v>
      </c>
      <c r="K75" s="146"/>
      <c r="L75" s="146"/>
      <c r="M75" s="89">
        <f t="shared" si="2"/>
        <v>70.524066157760828</v>
      </c>
    </row>
    <row r="76" spans="1:13" x14ac:dyDescent="0.25">
      <c r="A76" s="129"/>
      <c r="B76" s="129"/>
      <c r="C76" s="129"/>
      <c r="D76" s="129"/>
      <c r="E76" s="130" t="s">
        <v>197</v>
      </c>
      <c r="F76" s="130"/>
      <c r="G76" s="89">
        <v>200000</v>
      </c>
      <c r="H76" s="128">
        <v>196500</v>
      </c>
      <c r="I76" s="128"/>
      <c r="J76" s="128">
        <v>138579.79</v>
      </c>
      <c r="K76" s="128"/>
      <c r="L76" s="128"/>
      <c r="M76" s="89">
        <f t="shared" si="2"/>
        <v>70.524066157760828</v>
      </c>
    </row>
    <row r="77" spans="1:13" x14ac:dyDescent="0.25">
      <c r="A77" s="129"/>
      <c r="B77" s="129"/>
      <c r="C77" s="129"/>
      <c r="D77" s="129"/>
      <c r="E77" s="130" t="s">
        <v>187</v>
      </c>
      <c r="F77" s="130"/>
      <c r="G77" s="89">
        <v>400000</v>
      </c>
      <c r="H77" s="128">
        <v>260000</v>
      </c>
      <c r="I77" s="128"/>
      <c r="J77" s="146">
        <v>360770.77</v>
      </c>
      <c r="K77" s="146"/>
      <c r="L77" s="146"/>
      <c r="M77" s="89">
        <f t="shared" si="2"/>
        <v>138.75798846153847</v>
      </c>
    </row>
    <row r="78" spans="1:13" x14ac:dyDescent="0.25">
      <c r="A78" s="129"/>
      <c r="B78" s="129"/>
      <c r="C78" s="129"/>
      <c r="D78" s="129"/>
      <c r="E78" s="130" t="s">
        <v>237</v>
      </c>
      <c r="F78" s="130"/>
      <c r="G78" s="89">
        <v>400000</v>
      </c>
      <c r="H78" s="128">
        <v>260000</v>
      </c>
      <c r="I78" s="128"/>
      <c r="J78" s="128">
        <v>360770.77</v>
      </c>
      <c r="K78" s="128"/>
      <c r="L78" s="128"/>
      <c r="M78" s="89">
        <f t="shared" si="2"/>
        <v>138.75798846153847</v>
      </c>
    </row>
    <row r="79" spans="1:13" x14ac:dyDescent="0.25">
      <c r="A79" s="133" t="s">
        <v>243</v>
      </c>
      <c r="B79" s="133"/>
      <c r="C79" s="133"/>
      <c r="D79" s="133"/>
      <c r="E79" s="134" t="s">
        <v>247</v>
      </c>
      <c r="F79" s="134"/>
      <c r="G79" s="83">
        <v>40000</v>
      </c>
      <c r="H79" s="135">
        <v>126000</v>
      </c>
      <c r="I79" s="135"/>
      <c r="J79" s="135">
        <v>121104.16</v>
      </c>
      <c r="K79" s="135"/>
      <c r="L79" s="135"/>
      <c r="M79" s="98">
        <f t="shared" si="2"/>
        <v>96.114412698412693</v>
      </c>
    </row>
    <row r="80" spans="1:13" ht="15" customHeight="1" x14ac:dyDescent="0.25">
      <c r="A80" s="150" t="s">
        <v>182</v>
      </c>
      <c r="B80" s="150"/>
      <c r="C80" s="150"/>
      <c r="D80" s="150"/>
      <c r="E80" s="151" t="s">
        <v>248</v>
      </c>
      <c r="F80" s="151"/>
      <c r="G80" s="87">
        <v>40000</v>
      </c>
      <c r="H80" s="149">
        <v>126000</v>
      </c>
      <c r="I80" s="149"/>
      <c r="J80" s="149">
        <v>121104.16</v>
      </c>
      <c r="K80" s="149"/>
      <c r="L80" s="149"/>
      <c r="M80" s="87">
        <f t="shared" si="2"/>
        <v>96.114412698412693</v>
      </c>
    </row>
    <row r="81" spans="1:13" ht="15" customHeight="1" x14ac:dyDescent="0.25">
      <c r="A81" s="129"/>
      <c r="B81" s="129"/>
      <c r="C81" s="129"/>
      <c r="D81" s="129"/>
      <c r="E81" s="130" t="s">
        <v>183</v>
      </c>
      <c r="F81" s="130"/>
      <c r="G81" s="89">
        <v>126000</v>
      </c>
      <c r="H81" s="128">
        <v>126000</v>
      </c>
      <c r="I81" s="128"/>
      <c r="J81" s="146">
        <v>121104.16</v>
      </c>
      <c r="K81" s="146"/>
      <c r="L81" s="146"/>
      <c r="M81" s="89">
        <f t="shared" si="2"/>
        <v>96.114412698412693</v>
      </c>
    </row>
    <row r="82" spans="1:13" ht="15" customHeight="1" x14ac:dyDescent="0.25">
      <c r="A82" s="129"/>
      <c r="B82" s="129"/>
      <c r="C82" s="129"/>
      <c r="D82" s="129"/>
      <c r="E82" s="130" t="s">
        <v>185</v>
      </c>
      <c r="F82" s="130"/>
      <c r="G82" s="89">
        <v>126000</v>
      </c>
      <c r="H82" s="128">
        <v>104400</v>
      </c>
      <c r="I82" s="128"/>
      <c r="J82" s="146">
        <v>99504.16</v>
      </c>
      <c r="K82" s="146"/>
      <c r="L82" s="146"/>
      <c r="M82" s="89">
        <f t="shared" si="2"/>
        <v>95.310498084291197</v>
      </c>
    </row>
    <row r="83" spans="1:13" ht="15" customHeight="1" x14ac:dyDescent="0.25">
      <c r="A83" s="129"/>
      <c r="B83" s="129"/>
      <c r="C83" s="129"/>
      <c r="D83" s="129"/>
      <c r="E83" s="130" t="s">
        <v>186</v>
      </c>
      <c r="F83" s="130"/>
      <c r="G83" s="89">
        <v>126000</v>
      </c>
      <c r="H83" s="128">
        <v>104400</v>
      </c>
      <c r="I83" s="128"/>
      <c r="J83" s="128">
        <v>99504.16</v>
      </c>
      <c r="K83" s="128"/>
      <c r="L83" s="128"/>
      <c r="M83" s="89">
        <f t="shared" si="2"/>
        <v>95.310498084291197</v>
      </c>
    </row>
    <row r="84" spans="1:13" ht="15" customHeight="1" x14ac:dyDescent="0.25">
      <c r="A84" s="129"/>
      <c r="B84" s="129"/>
      <c r="C84" s="129"/>
      <c r="D84" s="129"/>
      <c r="E84" s="130" t="s">
        <v>187</v>
      </c>
      <c r="F84" s="130"/>
      <c r="G84" s="89">
        <v>0</v>
      </c>
      <c r="H84" s="128">
        <v>21600</v>
      </c>
      <c r="I84" s="128"/>
      <c r="J84" s="146">
        <v>21600</v>
      </c>
      <c r="K84" s="146"/>
      <c r="L84" s="146"/>
      <c r="M84" s="89">
        <v>0</v>
      </c>
    </row>
    <row r="85" spans="1:13" ht="15" customHeight="1" x14ac:dyDescent="0.25">
      <c r="A85" s="129"/>
      <c r="B85" s="129"/>
      <c r="C85" s="129"/>
      <c r="D85" s="129"/>
      <c r="E85" s="130" t="s">
        <v>239</v>
      </c>
      <c r="F85" s="130"/>
      <c r="G85" s="89">
        <v>0</v>
      </c>
      <c r="H85" s="128">
        <v>21600</v>
      </c>
      <c r="I85" s="128"/>
      <c r="J85" s="152">
        <v>21600</v>
      </c>
      <c r="K85" s="152"/>
      <c r="L85" s="152"/>
      <c r="M85" s="89">
        <v>0</v>
      </c>
    </row>
    <row r="86" spans="1:13" ht="15" customHeight="1" x14ac:dyDescent="0.25">
      <c r="A86" s="133" t="s">
        <v>243</v>
      </c>
      <c r="B86" s="133"/>
      <c r="C86" s="133"/>
      <c r="D86" s="133"/>
      <c r="E86" s="134" t="s">
        <v>245</v>
      </c>
      <c r="F86" s="134"/>
      <c r="G86" s="83">
        <v>27872</v>
      </c>
      <c r="H86" s="135">
        <v>27872</v>
      </c>
      <c r="I86" s="135"/>
      <c r="J86" s="135">
        <v>25000</v>
      </c>
      <c r="K86" s="135"/>
      <c r="L86" s="135"/>
      <c r="M86" s="98">
        <f t="shared" ref="M86" si="3">J86/H86*100</f>
        <v>89.695752009184844</v>
      </c>
    </row>
    <row r="87" spans="1:13" x14ac:dyDescent="0.25">
      <c r="A87" s="150" t="s">
        <v>182</v>
      </c>
      <c r="B87" s="150"/>
      <c r="C87" s="150"/>
      <c r="D87" s="150"/>
      <c r="E87" s="151" t="s">
        <v>240</v>
      </c>
      <c r="F87" s="151"/>
      <c r="G87" s="87">
        <v>27872</v>
      </c>
      <c r="H87" s="149">
        <v>27872</v>
      </c>
      <c r="I87" s="149"/>
      <c r="J87" s="149">
        <v>25000</v>
      </c>
      <c r="K87" s="149"/>
      <c r="L87" s="149"/>
      <c r="M87" s="87">
        <f t="shared" si="2"/>
        <v>89.695752009184844</v>
      </c>
    </row>
    <row r="88" spans="1:13" x14ac:dyDescent="0.25">
      <c r="A88" s="129"/>
      <c r="B88" s="129"/>
      <c r="C88" s="129"/>
      <c r="D88" s="129"/>
      <c r="E88" s="130" t="s">
        <v>183</v>
      </c>
      <c r="F88" s="130"/>
      <c r="G88" s="89">
        <v>9572</v>
      </c>
      <c r="H88" s="128">
        <v>9572</v>
      </c>
      <c r="I88" s="128"/>
      <c r="J88" s="146">
        <v>25000</v>
      </c>
      <c r="K88" s="146"/>
      <c r="L88" s="146"/>
      <c r="M88" s="89">
        <f t="shared" si="2"/>
        <v>261.17843710823234</v>
      </c>
    </row>
    <row r="89" spans="1:13" x14ac:dyDescent="0.25">
      <c r="A89" s="129"/>
      <c r="B89" s="129"/>
      <c r="C89" s="129"/>
      <c r="D89" s="129"/>
      <c r="E89" s="130" t="s">
        <v>228</v>
      </c>
      <c r="F89" s="130"/>
      <c r="G89" s="89">
        <v>0</v>
      </c>
      <c r="H89" s="128">
        <v>0</v>
      </c>
      <c r="I89" s="128"/>
      <c r="J89" s="128">
        <v>2190</v>
      </c>
      <c r="K89" s="128"/>
      <c r="L89" s="128"/>
      <c r="M89" s="89">
        <v>0</v>
      </c>
    </row>
    <row r="90" spans="1:13" x14ac:dyDescent="0.25">
      <c r="A90" s="129"/>
      <c r="B90" s="129"/>
      <c r="C90" s="129"/>
      <c r="D90" s="129"/>
      <c r="E90" s="130" t="s">
        <v>200</v>
      </c>
      <c r="F90" s="130"/>
      <c r="G90" s="89">
        <v>0</v>
      </c>
      <c r="H90" s="128">
        <v>0</v>
      </c>
      <c r="I90" s="128"/>
      <c r="J90" s="128">
        <v>1278</v>
      </c>
      <c r="K90" s="128"/>
      <c r="L90" s="128"/>
      <c r="M90" s="89">
        <v>0</v>
      </c>
    </row>
    <row r="91" spans="1:13" x14ac:dyDescent="0.25">
      <c r="A91" s="129"/>
      <c r="B91" s="129"/>
      <c r="C91" s="129"/>
      <c r="D91" s="129"/>
      <c r="E91" s="130" t="s">
        <v>221</v>
      </c>
      <c r="F91" s="130"/>
      <c r="G91" s="89">
        <v>9572</v>
      </c>
      <c r="H91" s="128">
        <v>9572</v>
      </c>
      <c r="I91" s="128"/>
      <c r="J91" s="128">
        <v>16368.75</v>
      </c>
      <c r="K91" s="128"/>
      <c r="L91" s="128"/>
      <c r="M91" s="89">
        <f t="shared" si="2"/>
        <v>171.00658169661514</v>
      </c>
    </row>
    <row r="92" spans="1:13" x14ac:dyDescent="0.25">
      <c r="A92" s="129"/>
      <c r="B92" s="129"/>
      <c r="C92" s="129"/>
      <c r="D92" s="129"/>
      <c r="E92" s="130" t="s">
        <v>208</v>
      </c>
      <c r="F92" s="130"/>
      <c r="G92" s="89">
        <v>0</v>
      </c>
      <c r="H92" s="128">
        <v>0</v>
      </c>
      <c r="I92" s="128"/>
      <c r="J92" s="128">
        <v>471.75</v>
      </c>
      <c r="K92" s="128"/>
      <c r="L92" s="128"/>
      <c r="M92" s="89">
        <v>0</v>
      </c>
    </row>
    <row r="93" spans="1:13" x14ac:dyDescent="0.25">
      <c r="A93" s="129"/>
      <c r="B93" s="129"/>
      <c r="C93" s="129"/>
      <c r="D93" s="129"/>
      <c r="E93" s="130" t="s">
        <v>216</v>
      </c>
      <c r="F93" s="130"/>
      <c r="G93" s="89">
        <v>18300</v>
      </c>
      <c r="H93" s="128">
        <v>18300</v>
      </c>
      <c r="I93" s="128"/>
      <c r="J93" s="128">
        <v>4671.5</v>
      </c>
      <c r="K93" s="128"/>
      <c r="L93" s="128"/>
      <c r="M93" s="89">
        <f t="shared" si="2"/>
        <v>25.527322404371581</v>
      </c>
    </row>
    <row r="94" spans="1:13" ht="15" customHeight="1" x14ac:dyDescent="0.25">
      <c r="A94" s="153" t="s">
        <v>182</v>
      </c>
      <c r="B94" s="153"/>
      <c r="C94" s="153"/>
      <c r="D94" s="153"/>
      <c r="E94" s="90" t="s">
        <v>238</v>
      </c>
      <c r="F94" s="91"/>
      <c r="G94" s="92">
        <v>0</v>
      </c>
      <c r="H94" s="92"/>
      <c r="I94" s="92">
        <v>3000</v>
      </c>
      <c r="J94" s="156">
        <v>2300</v>
      </c>
      <c r="K94" s="156"/>
      <c r="L94" s="156"/>
      <c r="M94" s="92">
        <v>0</v>
      </c>
    </row>
    <row r="95" spans="1:13" x14ac:dyDescent="0.25">
      <c r="A95" s="129"/>
      <c r="B95" s="129"/>
      <c r="C95" s="129"/>
      <c r="D95" s="129"/>
      <c r="E95" s="130" t="s">
        <v>183</v>
      </c>
      <c r="F95" s="130"/>
      <c r="G95" s="89">
        <v>0</v>
      </c>
      <c r="H95" s="89"/>
      <c r="I95" s="89">
        <v>3000</v>
      </c>
      <c r="J95" s="128">
        <v>2300</v>
      </c>
      <c r="K95" s="128"/>
      <c r="L95" s="128"/>
      <c r="M95" s="89">
        <v>0</v>
      </c>
    </row>
    <row r="96" spans="1:13" ht="15" customHeight="1" x14ac:dyDescent="0.25">
      <c r="A96" s="129"/>
      <c r="B96" s="129"/>
      <c r="C96" s="129"/>
      <c r="D96" s="129"/>
      <c r="E96" s="130" t="s">
        <v>188</v>
      </c>
      <c r="F96" s="130"/>
      <c r="G96" s="89">
        <v>0</v>
      </c>
      <c r="H96" s="89"/>
      <c r="I96" s="89">
        <v>3000</v>
      </c>
      <c r="J96" s="128">
        <v>2300</v>
      </c>
      <c r="K96" s="128"/>
      <c r="L96" s="128"/>
      <c r="M96" s="89">
        <v>0</v>
      </c>
    </row>
    <row r="97" spans="1:13" ht="15" customHeight="1" x14ac:dyDescent="0.25">
      <c r="A97" s="129"/>
      <c r="B97" s="129"/>
      <c r="C97" s="129"/>
      <c r="D97" s="129"/>
      <c r="E97" s="130" t="s">
        <v>190</v>
      </c>
      <c r="F97" s="130"/>
      <c r="G97" s="89">
        <v>0</v>
      </c>
      <c r="H97" s="89"/>
      <c r="I97" s="89">
        <v>3000</v>
      </c>
      <c r="J97" s="128">
        <v>2300</v>
      </c>
      <c r="K97" s="128"/>
      <c r="L97" s="128"/>
      <c r="M97" s="89">
        <v>0</v>
      </c>
    </row>
    <row r="98" spans="1:13" x14ac:dyDescent="0.25">
      <c r="A98" s="154" t="s">
        <v>226</v>
      </c>
      <c r="B98" s="154"/>
      <c r="C98" s="154"/>
      <c r="D98" s="154"/>
      <c r="E98" s="154"/>
      <c r="F98" s="154"/>
      <c r="G98" s="93">
        <v>3605211</v>
      </c>
      <c r="H98" s="155">
        <v>4101021</v>
      </c>
      <c r="I98" s="155"/>
      <c r="J98" s="155">
        <v>4376714.38</v>
      </c>
      <c r="K98" s="155"/>
      <c r="L98" s="155"/>
      <c r="M98" s="93">
        <f t="shared" si="2"/>
        <v>106.72255470040267</v>
      </c>
    </row>
    <row r="102" spans="1:13" x14ac:dyDescent="0.25">
      <c r="C102" t="s">
        <v>249</v>
      </c>
    </row>
    <row r="103" spans="1:13" x14ac:dyDescent="0.25">
      <c r="C103" t="s">
        <v>250</v>
      </c>
    </row>
    <row r="104" spans="1:13" x14ac:dyDescent="0.25">
      <c r="C104" t="s">
        <v>251</v>
      </c>
      <c r="G104" t="s">
        <v>252</v>
      </c>
    </row>
    <row r="105" spans="1:13" x14ac:dyDescent="0.25">
      <c r="G105" t="s">
        <v>253</v>
      </c>
    </row>
  </sheetData>
  <mergeCells count="368">
    <mergeCell ref="J95:L95"/>
    <mergeCell ref="A94:D94"/>
    <mergeCell ref="A98:F98"/>
    <mergeCell ref="H98:I98"/>
    <mergeCell ref="J98:L98"/>
    <mergeCell ref="A97:D97"/>
    <mergeCell ref="E97:F97"/>
    <mergeCell ref="J97:L97"/>
    <mergeCell ref="A96:D96"/>
    <mergeCell ref="E96:F96"/>
    <mergeCell ref="J96:L96"/>
    <mergeCell ref="A95:D95"/>
    <mergeCell ref="E95:F95"/>
    <mergeCell ref="J94:L94"/>
    <mergeCell ref="A92:D92"/>
    <mergeCell ref="E92:F92"/>
    <mergeCell ref="H92:I92"/>
    <mergeCell ref="J92:L92"/>
    <mergeCell ref="A91:D91"/>
    <mergeCell ref="E91:F91"/>
    <mergeCell ref="H91:I91"/>
    <mergeCell ref="J91:L91"/>
    <mergeCell ref="E93:F93"/>
    <mergeCell ref="H93:I93"/>
    <mergeCell ref="J93:L93"/>
    <mergeCell ref="A93:D93"/>
    <mergeCell ref="A90:D90"/>
    <mergeCell ref="E90:F90"/>
    <mergeCell ref="H90:I90"/>
    <mergeCell ref="J90:L90"/>
    <mergeCell ref="A89:D89"/>
    <mergeCell ref="E89:F89"/>
    <mergeCell ref="H89:I89"/>
    <mergeCell ref="J89:L89"/>
    <mergeCell ref="A88:D88"/>
    <mergeCell ref="E88:F88"/>
    <mergeCell ref="H88:I88"/>
    <mergeCell ref="J88:L88"/>
    <mergeCell ref="A80:D80"/>
    <mergeCell ref="E80:F80"/>
    <mergeCell ref="H80:I80"/>
    <mergeCell ref="J80:L80"/>
    <mergeCell ref="A83:D83"/>
    <mergeCell ref="E83:F83"/>
    <mergeCell ref="H83:I83"/>
    <mergeCell ref="J83:L83"/>
    <mergeCell ref="A82:D82"/>
    <mergeCell ref="E82:F82"/>
    <mergeCell ref="H82:I82"/>
    <mergeCell ref="J82:L82"/>
    <mergeCell ref="A87:D87"/>
    <mergeCell ref="E87:F87"/>
    <mergeCell ref="H87:I87"/>
    <mergeCell ref="J87:L87"/>
    <mergeCell ref="A84:D84"/>
    <mergeCell ref="E84:F84"/>
    <mergeCell ref="H84:I84"/>
    <mergeCell ref="A79:D79"/>
    <mergeCell ref="E79:F79"/>
    <mergeCell ref="H79:I79"/>
    <mergeCell ref="J79:L79"/>
    <mergeCell ref="A85:D85"/>
    <mergeCell ref="E85:F85"/>
    <mergeCell ref="H85:I85"/>
    <mergeCell ref="J85:L85"/>
    <mergeCell ref="A86:D86"/>
    <mergeCell ref="E86:F86"/>
    <mergeCell ref="H86:I86"/>
    <mergeCell ref="J86:L86"/>
    <mergeCell ref="J84:L84"/>
    <mergeCell ref="A81:D81"/>
    <mergeCell ref="E81:F81"/>
    <mergeCell ref="H81:I81"/>
    <mergeCell ref="J81:L81"/>
    <mergeCell ref="A78:D78"/>
    <mergeCell ref="E78:F78"/>
    <mergeCell ref="H78:I78"/>
    <mergeCell ref="J78:L78"/>
    <mergeCell ref="A77:D77"/>
    <mergeCell ref="E77:F77"/>
    <mergeCell ref="H77:I77"/>
    <mergeCell ref="J77:L77"/>
    <mergeCell ref="A76:D76"/>
    <mergeCell ref="E76:F76"/>
    <mergeCell ref="H76:I76"/>
    <mergeCell ref="J76:L76"/>
    <mergeCell ref="A69:D69"/>
    <mergeCell ref="E69:F69"/>
    <mergeCell ref="H69:I69"/>
    <mergeCell ref="J69:L69"/>
    <mergeCell ref="A75:D75"/>
    <mergeCell ref="E75:F75"/>
    <mergeCell ref="H75:I75"/>
    <mergeCell ref="J75:L75"/>
    <mergeCell ref="A74:D74"/>
    <mergeCell ref="E74:F74"/>
    <mergeCell ref="H74:I74"/>
    <mergeCell ref="J74:L74"/>
    <mergeCell ref="A72:D72"/>
    <mergeCell ref="E72:F72"/>
    <mergeCell ref="H72:I72"/>
    <mergeCell ref="J72:L72"/>
    <mergeCell ref="A73:D73"/>
    <mergeCell ref="E73:F73"/>
    <mergeCell ref="H73:I73"/>
    <mergeCell ref="J73:L73"/>
    <mergeCell ref="A71:D71"/>
    <mergeCell ref="E71:F71"/>
    <mergeCell ref="H71:I71"/>
    <mergeCell ref="J71:L71"/>
    <mergeCell ref="A67:D67"/>
    <mergeCell ref="E67:F67"/>
    <mergeCell ref="H67:I67"/>
    <mergeCell ref="J67:L67"/>
    <mergeCell ref="A66:D66"/>
    <mergeCell ref="E66:F66"/>
    <mergeCell ref="H66:I66"/>
    <mergeCell ref="J66:L66"/>
    <mergeCell ref="A68:D68"/>
    <mergeCell ref="E68:F68"/>
    <mergeCell ref="H68:I68"/>
    <mergeCell ref="J68:L68"/>
    <mergeCell ref="A70:D70"/>
    <mergeCell ref="E70:F70"/>
    <mergeCell ref="H70:I70"/>
    <mergeCell ref="J70:L70"/>
    <mergeCell ref="A57:D57"/>
    <mergeCell ref="E57:F57"/>
    <mergeCell ref="H57:I57"/>
    <mergeCell ref="J57:L57"/>
    <mergeCell ref="A65:D65"/>
    <mergeCell ref="E65:F65"/>
    <mergeCell ref="H65:I65"/>
    <mergeCell ref="J65:L65"/>
    <mergeCell ref="A64:D64"/>
    <mergeCell ref="E64:F64"/>
    <mergeCell ref="H64:I64"/>
    <mergeCell ref="J64:L64"/>
    <mergeCell ref="A63:D63"/>
    <mergeCell ref="E63:F63"/>
    <mergeCell ref="H63:I63"/>
    <mergeCell ref="J63:L63"/>
    <mergeCell ref="A62:D62"/>
    <mergeCell ref="E62:F62"/>
    <mergeCell ref="H62:I62"/>
    <mergeCell ref="J62:L62"/>
    <mergeCell ref="A56:D56"/>
    <mergeCell ref="E56:F56"/>
    <mergeCell ref="H56:I56"/>
    <mergeCell ref="J56:L56"/>
    <mergeCell ref="A55:D55"/>
    <mergeCell ref="E55:F55"/>
    <mergeCell ref="H55:I55"/>
    <mergeCell ref="J55:L55"/>
    <mergeCell ref="A54:D54"/>
    <mergeCell ref="E54:F54"/>
    <mergeCell ref="H54:I54"/>
    <mergeCell ref="J54:L54"/>
    <mergeCell ref="E45:F45"/>
    <mergeCell ref="A52:D52"/>
    <mergeCell ref="E52:F52"/>
    <mergeCell ref="H52:I52"/>
    <mergeCell ref="J52:L52"/>
    <mergeCell ref="A61:D61"/>
    <mergeCell ref="E61:F61"/>
    <mergeCell ref="H61:I61"/>
    <mergeCell ref="J61:L61"/>
    <mergeCell ref="A60:D60"/>
    <mergeCell ref="E60:F60"/>
    <mergeCell ref="H60:I60"/>
    <mergeCell ref="J60:L60"/>
    <mergeCell ref="A59:D59"/>
    <mergeCell ref="E59:F59"/>
    <mergeCell ref="H59:I59"/>
    <mergeCell ref="J59:L59"/>
    <mergeCell ref="A58:D58"/>
    <mergeCell ref="E58:F58"/>
    <mergeCell ref="H58:I58"/>
    <mergeCell ref="J58:L58"/>
    <mergeCell ref="E53:F53"/>
    <mergeCell ref="H53:I53"/>
    <mergeCell ref="J53:L53"/>
    <mergeCell ref="A51:D51"/>
    <mergeCell ref="E51:F51"/>
    <mergeCell ref="H51:I51"/>
    <mergeCell ref="J51:L51"/>
    <mergeCell ref="A50:D50"/>
    <mergeCell ref="E50:F50"/>
    <mergeCell ref="H50:I50"/>
    <mergeCell ref="J50:L50"/>
    <mergeCell ref="A47:D47"/>
    <mergeCell ref="E47:F47"/>
    <mergeCell ref="H47:I47"/>
    <mergeCell ref="J47:L47"/>
    <mergeCell ref="A34:D34"/>
    <mergeCell ref="E34:F34"/>
    <mergeCell ref="H34:I34"/>
    <mergeCell ref="J34:L34"/>
    <mergeCell ref="A44:D44"/>
    <mergeCell ref="E44:F44"/>
    <mergeCell ref="H44:I44"/>
    <mergeCell ref="J44:L44"/>
    <mergeCell ref="A42:D42"/>
    <mergeCell ref="E42:F42"/>
    <mergeCell ref="H42:I42"/>
    <mergeCell ref="J42:L42"/>
    <mergeCell ref="E43:F43"/>
    <mergeCell ref="H43:I43"/>
    <mergeCell ref="J43:L43"/>
    <mergeCell ref="A38:D38"/>
    <mergeCell ref="E38:F38"/>
    <mergeCell ref="H38:I38"/>
    <mergeCell ref="J38:L38"/>
    <mergeCell ref="A36:D36"/>
    <mergeCell ref="E36:F36"/>
    <mergeCell ref="H36:I36"/>
    <mergeCell ref="J36:L36"/>
    <mergeCell ref="A35:D35"/>
    <mergeCell ref="E35:F35"/>
    <mergeCell ref="H35:I35"/>
    <mergeCell ref="J35:L35"/>
    <mergeCell ref="H41:I41"/>
    <mergeCell ref="J41:L41"/>
    <mergeCell ref="A40:D40"/>
    <mergeCell ref="E40:F40"/>
    <mergeCell ref="H40:I40"/>
    <mergeCell ref="J40:L40"/>
    <mergeCell ref="A39:D39"/>
    <mergeCell ref="E39:F39"/>
    <mergeCell ref="H39:I39"/>
    <mergeCell ref="J39:L39"/>
    <mergeCell ref="A10:D10"/>
    <mergeCell ref="E10:F10"/>
    <mergeCell ref="H10:I10"/>
    <mergeCell ref="J10:L10"/>
    <mergeCell ref="A9:D9"/>
    <mergeCell ref="E9:F9"/>
    <mergeCell ref="H9:I9"/>
    <mergeCell ref="A31:D31"/>
    <mergeCell ref="E31:F31"/>
    <mergeCell ref="H31:I31"/>
    <mergeCell ref="J31:L31"/>
    <mergeCell ref="A30:D30"/>
    <mergeCell ref="E30:F30"/>
    <mergeCell ref="H30:I30"/>
    <mergeCell ref="J30:L30"/>
    <mergeCell ref="A29:D29"/>
    <mergeCell ref="E29:F29"/>
    <mergeCell ref="H29:I29"/>
    <mergeCell ref="J29:L29"/>
    <mergeCell ref="H12:I12"/>
    <mergeCell ref="J12:L12"/>
    <mergeCell ref="A14:D14"/>
    <mergeCell ref="E14:F14"/>
    <mergeCell ref="H14:I14"/>
    <mergeCell ref="H7:I7"/>
    <mergeCell ref="A12:D12"/>
    <mergeCell ref="E12:F12"/>
    <mergeCell ref="J14:L14"/>
    <mergeCell ref="A11:D11"/>
    <mergeCell ref="E11:F11"/>
    <mergeCell ref="H11:I11"/>
    <mergeCell ref="J11:L11"/>
    <mergeCell ref="A19:D19"/>
    <mergeCell ref="H19:I19"/>
    <mergeCell ref="J19:L19"/>
    <mergeCell ref="E19:F19"/>
    <mergeCell ref="A16:D16"/>
    <mergeCell ref="A17:D17"/>
    <mergeCell ref="A18:D18"/>
    <mergeCell ref="E16:F16"/>
    <mergeCell ref="E17:F17"/>
    <mergeCell ref="E18:F18"/>
    <mergeCell ref="H16:I16"/>
    <mergeCell ref="H17:I17"/>
    <mergeCell ref="H18:I18"/>
    <mergeCell ref="J16:L16"/>
    <mergeCell ref="J17:L17"/>
    <mergeCell ref="J18:L18"/>
    <mergeCell ref="J20:L20"/>
    <mergeCell ref="J21:L21"/>
    <mergeCell ref="J22:L22"/>
    <mergeCell ref="A1:G1"/>
    <mergeCell ref="A3:G3"/>
    <mergeCell ref="H13:I13"/>
    <mergeCell ref="J13:L13"/>
    <mergeCell ref="A13:D13"/>
    <mergeCell ref="E13:F13"/>
    <mergeCell ref="E15:F15"/>
    <mergeCell ref="H15:I15"/>
    <mergeCell ref="J15:L15"/>
    <mergeCell ref="A15:D15"/>
    <mergeCell ref="J9:L9"/>
    <mergeCell ref="A8:D8"/>
    <mergeCell ref="E8:F8"/>
    <mergeCell ref="H8:I8"/>
    <mergeCell ref="J8:L8"/>
    <mergeCell ref="A6:F6"/>
    <mergeCell ref="H6:I6"/>
    <mergeCell ref="J6:L6"/>
    <mergeCell ref="A7:D7"/>
    <mergeCell ref="E7:F7"/>
    <mergeCell ref="J7:L7"/>
    <mergeCell ref="A20:D20"/>
    <mergeCell ref="A21:D21"/>
    <mergeCell ref="A22:D22"/>
    <mergeCell ref="E23:F23"/>
    <mergeCell ref="E24:F24"/>
    <mergeCell ref="E25:F25"/>
    <mergeCell ref="E27:F27"/>
    <mergeCell ref="H23:I23"/>
    <mergeCell ref="H24:I24"/>
    <mergeCell ref="H25:I25"/>
    <mergeCell ref="H27:I27"/>
    <mergeCell ref="E20:F20"/>
    <mergeCell ref="E21:F21"/>
    <mergeCell ref="E22:F22"/>
    <mergeCell ref="H20:I20"/>
    <mergeCell ref="H21:I21"/>
    <mergeCell ref="H22:I22"/>
    <mergeCell ref="J23:L23"/>
    <mergeCell ref="J24:L24"/>
    <mergeCell ref="J25:L25"/>
    <mergeCell ref="J27:L27"/>
    <mergeCell ref="A27:D27"/>
    <mergeCell ref="A25:D25"/>
    <mergeCell ref="A24:D24"/>
    <mergeCell ref="A23:D23"/>
    <mergeCell ref="A37:D37"/>
    <mergeCell ref="H37:I37"/>
    <mergeCell ref="J37:L37"/>
    <mergeCell ref="E26:F26"/>
    <mergeCell ref="H26:I26"/>
    <mergeCell ref="J26:L26"/>
    <mergeCell ref="A26:D26"/>
    <mergeCell ref="A28:D28"/>
    <mergeCell ref="E28:F28"/>
    <mergeCell ref="H28:I28"/>
    <mergeCell ref="J28:L28"/>
    <mergeCell ref="A33:D33"/>
    <mergeCell ref="E33:F33"/>
    <mergeCell ref="H33:I33"/>
    <mergeCell ref="J33:L33"/>
    <mergeCell ref="A32:D32"/>
    <mergeCell ref="O32:Q32"/>
    <mergeCell ref="A43:D43"/>
    <mergeCell ref="A46:D46"/>
    <mergeCell ref="A48:D48"/>
    <mergeCell ref="A49:D49"/>
    <mergeCell ref="A53:D53"/>
    <mergeCell ref="E37:F37"/>
    <mergeCell ref="A45:D45"/>
    <mergeCell ref="H45:I45"/>
    <mergeCell ref="J45:L45"/>
    <mergeCell ref="E46:F46"/>
    <mergeCell ref="H46:I46"/>
    <mergeCell ref="J46:L46"/>
    <mergeCell ref="E49:F49"/>
    <mergeCell ref="H49:I49"/>
    <mergeCell ref="J49:L49"/>
    <mergeCell ref="E48:F48"/>
    <mergeCell ref="H48:I48"/>
    <mergeCell ref="J48:L48"/>
    <mergeCell ref="E32:F32"/>
    <mergeCell ref="H32:I32"/>
    <mergeCell ref="J32:L32"/>
    <mergeCell ref="A41:D41"/>
    <mergeCell ref="E41:F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Zavod Zdravstvo</cp:lastModifiedBy>
  <cp:lastPrinted>2025-03-20T11:26:18Z</cp:lastPrinted>
  <dcterms:created xsi:type="dcterms:W3CDTF">2022-08-12T12:51:27Z</dcterms:created>
  <dcterms:modified xsi:type="dcterms:W3CDTF">2025-03-20T11:26:24Z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